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126"/>
  <workbookPr defaultThemeVersion="166925"/>
  <mc:AlternateContent xmlns:mc="http://schemas.openxmlformats.org/markup-compatibility/2006">
    <mc:Choice Requires="x15">
      <x15ac:absPath xmlns:x15ac="http://schemas.microsoft.com/office/spreadsheetml/2010/11/ac" url="D:\Arief safeguard\Januari 2022\OPOR\Bangka Belitung\Penapisan\WB\"/>
    </mc:Choice>
  </mc:AlternateContent>
  <xr:revisionPtr revIDLastSave="0" documentId="13_ncr:1_{99416A12-4F1E-49E5-A328-0D535E543B27}" xr6:coauthVersionLast="47" xr6:coauthVersionMax="47" xr10:uidLastSave="{00000000-0000-0000-0000-000000000000}"/>
  <bookViews>
    <workbookView xWindow="-110" yWindow="-110" windowWidth="19420" windowHeight="10300" xr2:uid="{00000000-000D-0000-FFFF-FFFF00000000}"/>
  </bookViews>
  <sheets>
    <sheet name="SFG1.LINGK &amp; SOS" sheetId="2" r:id="rId1"/>
    <sheet name="SFG2.SOS - TANAH" sheetId="3" r:id="rId2"/>
    <sheet name="SFG3.MITIGASI" sheetId="4" r:id="rId3"/>
    <sheet name="Hasil Lab. Air Baku" sheetId="11" r:id="rId4"/>
    <sheet name="Kebisingan " sheetId="14" r:id="rId5"/>
    <sheet name="Kualitas Udara" sheetId="13" r:id="rId6"/>
    <sheet name="Proses Pengecualian AMDAL" sheetId="16" r:id="rId7"/>
    <sheet name="Srt KLHK dan SPPL" sheetId="15" r:id="rId8"/>
    <sheet name="Proses Pemanfaatan Hutan" sheetId="17" r:id="rId9"/>
    <sheet name="Sheet1" sheetId="18" r:id="rId10"/>
  </sheets>
  <definedNames>
    <definedName name="_xlnm.Print_Area" localSheetId="0">'SFG1.LINGK &amp; SOS'!$A$1:$I$145</definedName>
    <definedName name="_xlnm.Print_Area" localSheetId="1">'SFG2.SOS - TANAH'!$B$1:$M$112</definedName>
    <definedName name="_xlnm.Print_Area" localSheetId="2">'SFG3.MITIGASI'!$A$1:$J$127</definedName>
  </definedNames>
  <calcPr calcId="191029"/>
</workbook>
</file>

<file path=xl/calcChain.xml><?xml version="1.0" encoding="utf-8"?>
<calcChain xmlns="http://schemas.openxmlformats.org/spreadsheetml/2006/main">
  <c r="G25" i="13" l="1"/>
  <c r="G24" i="13"/>
  <c r="G23" i="13"/>
  <c r="G22" i="13"/>
  <c r="G43" i="13"/>
  <c r="G42" i="13"/>
  <c r="G41" i="13"/>
  <c r="G40" i="13"/>
  <c r="G61" i="13"/>
  <c r="G60" i="13"/>
  <c r="G59" i="13"/>
  <c r="G58" i="13"/>
  <c r="G80" i="13"/>
  <c r="G79" i="13"/>
  <c r="G78" i="13"/>
  <c r="G77" i="13"/>
  <c r="G5" i="3" l="1"/>
  <c r="E8" i="4"/>
  <c r="E7" i="4"/>
  <c r="E6" i="4"/>
  <c r="E5" i="4"/>
  <c r="G8" i="3"/>
  <c r="G7" i="3"/>
  <c r="G6"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Safeguard RMAC-1 NUWSP</author>
    <author>Lia SFG RMAC1</author>
  </authors>
  <commentList>
    <comment ref="J17" authorId="0" shapeId="0" xr:uid="{00000000-0006-0000-0100-000003000000}">
      <text>
        <r>
          <rPr>
            <b/>
            <sz val="9"/>
            <color indexed="81"/>
            <rFont val="Tahoma"/>
            <family val="2"/>
          </rPr>
          <t>Safeguard RMAC-1 NUWSP: Apakah ada yang di jalan provinsi?</t>
        </r>
        <r>
          <rPr>
            <sz val="9"/>
            <color indexed="81"/>
            <rFont val="Tahoma"/>
            <family val="2"/>
          </rPr>
          <t xml:space="preserve">
</t>
        </r>
      </text>
    </comment>
    <comment ref="M24" authorId="1" shapeId="0" xr:uid="{00000000-0006-0000-0100-000004000000}">
      <text>
        <r>
          <rPr>
            <b/>
            <sz val="9"/>
            <color indexed="81"/>
            <rFont val="Tahoma"/>
            <family val="2"/>
          </rPr>
          <t>SFG RMAC1:</t>
        </r>
        <r>
          <rPr>
            <sz val="9"/>
            <color indexed="81"/>
            <rFont val="Tahoma"/>
            <family val="2"/>
          </rPr>
          <t xml:space="preserve">
Tambahkan lokasi usulan kegiatan pada google earth dan tambahkan foto disampingnya</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Lia SFG RMAC1</author>
    <author>Safeguard RMAC-1 NUWSP</author>
  </authors>
  <commentList>
    <comment ref="I16" authorId="0" shapeId="0" xr:uid="{00000000-0006-0000-0200-000001000000}">
      <text>
        <r>
          <rPr>
            <b/>
            <sz val="9"/>
            <color indexed="81"/>
            <rFont val="Tahoma"/>
            <family val="2"/>
          </rPr>
          <t>SFG RMAC1:</t>
        </r>
        <r>
          <rPr>
            <sz val="9"/>
            <color indexed="81"/>
            <rFont val="Tahoma"/>
            <family val="2"/>
          </rPr>
          <t xml:space="preserve">
Disebutkan sumbernya dari mana?</t>
        </r>
      </text>
    </comment>
    <comment ref="C47" authorId="1" shapeId="0" xr:uid="{00000000-0006-0000-0200-000003000000}">
      <text>
        <r>
          <rPr>
            <b/>
            <sz val="9"/>
            <color indexed="81"/>
            <rFont val="Tahoma"/>
            <family val="2"/>
          </rPr>
          <t>Safeguard RMAC-1 NUWSP:</t>
        </r>
        <r>
          <rPr>
            <sz val="9"/>
            <color indexed="81"/>
            <rFont val="Tahoma"/>
            <family val="2"/>
          </rPr>
          <t xml:space="preserve">
Pembangunan Intake dan Reservoir belum dimasukan!</t>
        </r>
      </text>
    </comment>
    <comment ref="G56" authorId="1" shapeId="0" xr:uid="{00000000-0006-0000-0200-000004000000}">
      <text>
        <r>
          <rPr>
            <b/>
            <sz val="9"/>
            <color indexed="81"/>
            <rFont val="Tahoma"/>
            <family val="2"/>
          </rPr>
          <t>Safeguard RMAC-1 NUWSP:</t>
        </r>
        <r>
          <rPr>
            <sz val="9"/>
            <color indexed="81"/>
            <rFont val="Tahoma"/>
            <family val="2"/>
          </rPr>
          <t xml:space="preserve">
Tambahkan penjelasan tentang salah satu jembatan yang dibawahnya sungai lalui lintatas nelaya</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Lia SFG RMAC1</author>
  </authors>
  <commentList>
    <comment ref="L24" authorId="0" shapeId="0" xr:uid="{00000000-0006-0000-0300-000001000000}">
      <text>
        <r>
          <rPr>
            <b/>
            <sz val="9"/>
            <color indexed="81"/>
            <rFont val="Tahoma"/>
            <family val="2"/>
          </rPr>
          <t>SFG RMAC1:</t>
        </r>
        <r>
          <rPr>
            <sz val="9"/>
            <color indexed="81"/>
            <rFont val="Tahoma"/>
            <family val="2"/>
          </rPr>
          <t xml:space="preserve">
1. Ada beberapa parameter yang melebihi baku mutu berdasarkan PP 82 Tahun 2001 diantaranya;
- </t>
        </r>
      </text>
    </comment>
  </commentList>
</comments>
</file>

<file path=xl/sharedStrings.xml><?xml version="1.0" encoding="utf-8"?>
<sst xmlns="http://schemas.openxmlformats.org/spreadsheetml/2006/main" count="639" uniqueCount="403">
  <si>
    <t>No.</t>
  </si>
  <si>
    <t>a.</t>
  </si>
  <si>
    <t>b.</t>
  </si>
  <si>
    <t>c.</t>
  </si>
  <si>
    <t>d.</t>
  </si>
  <si>
    <t>e.</t>
  </si>
  <si>
    <t>Kawasan yang dilindungi oleh peraturan perundangan</t>
  </si>
  <si>
    <t>f.</t>
  </si>
  <si>
    <t>Daerah yang memiliki kualitas lingkungan yang telah melebihi batas ambang yang ditetapkan</t>
  </si>
  <si>
    <t>g.</t>
  </si>
  <si>
    <t>Daerah berpopulasi padat</t>
  </si>
  <si>
    <t>h.</t>
  </si>
  <si>
    <t>Proses dan kegiatan yang hasilnya akan mempengaruhi pelestarian kawasan konservasi sumber daya alam dan/atau perlindungan cagar budaya?</t>
  </si>
  <si>
    <t>No</t>
  </si>
  <si>
    <t>Sebutkan jenis &amp; jumlah bangunan/tanaman/aset lainnya yang terdapat diatas lahan</t>
  </si>
  <si>
    <t>POTENSI  DAMPAK SOSIAL DAN LINGKUNGAN</t>
  </si>
  <si>
    <t>MITIGASI  DAMPAK</t>
  </si>
  <si>
    <t>FORM SFG 3</t>
  </si>
  <si>
    <t>FORM  SFG 2</t>
  </si>
  <si>
    <t xml:space="preserve">POTENSI DAMPAK NEGATIF  DAN PENANGGULANGAN DAMPAK / MITIGASI </t>
  </si>
  <si>
    <t>Ya/Tidak/
Jelaskan secara ringkas*</t>
  </si>
  <si>
    <t>Tanggal</t>
  </si>
  <si>
    <t>Pemberi catatan</t>
  </si>
  <si>
    <t>Apakah hal tersebut akan berdampak penting?
Ya/Tidak
Kenapa?*</t>
  </si>
  <si>
    <t>:</t>
  </si>
  <si>
    <t>Apakah Rencana Usaha dan atau Kegiatan:</t>
  </si>
  <si>
    <t>Apakah Lokasi Rencana Usaha dan/atau Kegiatan:</t>
  </si>
  <si>
    <t>Akan menyebabkan penurunan kualitas udara karena meningkatnya debu akibat kegiatan konstruksi?</t>
  </si>
  <si>
    <t xml:space="preserve">LANGKAH 1 : Screening Untuk Lokasi Proyek </t>
  </si>
  <si>
    <t xml:space="preserve">PDAM                           </t>
  </si>
  <si>
    <t xml:space="preserve">KELURAHAN  /  DESA  </t>
  </si>
  <si>
    <t xml:space="preserve">KABUPATEN /  KOTA   </t>
  </si>
  <si>
    <t xml:space="preserve">PROVINSI                     </t>
  </si>
  <si>
    <t>A</t>
  </si>
  <si>
    <t>B</t>
  </si>
  <si>
    <t>A.</t>
  </si>
  <si>
    <t>B.</t>
  </si>
  <si>
    <r>
      <t xml:space="preserve">Akan mengubah tata guna lahan yang ada?   
</t>
    </r>
    <r>
      <rPr>
        <i/>
        <sz val="10"/>
        <rFont val="Calibri"/>
        <family val="2"/>
        <scheme val="minor"/>
      </rPr>
      <t>* Mengubah tata guna lahan sesuai peruntukannya misalnya sawah menjadi bangunan, perumahan dll</t>
    </r>
  </si>
  <si>
    <t>* Petunjuk  Pengisian</t>
  </si>
  <si>
    <r>
      <t xml:space="preserve">Lahan basah                                                                                                                        
</t>
    </r>
    <r>
      <rPr>
        <i/>
        <sz val="10"/>
        <color theme="1"/>
        <rFont val="Calibri"/>
        <family val="2"/>
        <scheme val="minor"/>
      </rPr>
      <t>* Wilyah yang tanahnya jenuh dengan air secara permanen misalnya Rawa, Lahan Pasang Surut, Daerah Rawan Banjir</t>
    </r>
  </si>
  <si>
    <r>
      <t>Daerah pesisir</t>
    </r>
    <r>
      <rPr>
        <sz val="10"/>
        <color theme="1"/>
        <rFont val="Calibri"/>
        <family val="2"/>
        <scheme val="minor"/>
      </rPr>
      <t xml:space="preserve">                                                                                                                                                     
</t>
    </r>
    <r>
      <rPr>
        <i/>
        <sz val="10"/>
        <color theme="1"/>
        <rFont val="Calibri"/>
        <family val="2"/>
        <scheme val="minor"/>
      </rPr>
      <t>*Wilayah pertemuan antara daratan dan laut</t>
    </r>
  </si>
  <si>
    <r>
      <t>Area pegunungan dan hutan                                                                                             
*</t>
    </r>
    <r>
      <rPr>
        <i/>
        <sz val="10"/>
        <color theme="1"/>
        <rFont val="Calibri"/>
        <family val="2"/>
        <scheme val="minor"/>
      </rPr>
      <t xml:space="preserve"> habitat alami yang dihuni berbagai macam tumbuhan didaerah ketinggian diatas 1200 mdpl</t>
    </r>
  </si>
  <si>
    <r>
      <t xml:space="preserve">Kawasan lindung alam dan taman nasional                                                                                                      
</t>
    </r>
    <r>
      <rPr>
        <i/>
        <sz val="10"/>
        <color theme="1"/>
        <rFont val="Calibri"/>
        <family val="2"/>
        <scheme val="minor"/>
      </rPr>
      <t>*kawasan hutan lindung adalah kawasan yang telah ditetapkan pemerintah untuk dilindungi dari fungsi ekologisnya, kawasan nasional adalah kawasan pelestarian alam yang yang mempunyai ekosistem asli , dengan tujuan untuk penelitian, pendidikan dan pariwisata</t>
    </r>
  </si>
  <si>
    <r>
      <t xml:space="preserve">Dalam prosesnya akan menggunakan atau melibatkan bahan kimia?
</t>
    </r>
    <r>
      <rPr>
        <i/>
        <sz val="10"/>
        <color theme="1"/>
        <rFont val="Calibri Light"/>
        <family val="2"/>
        <scheme val="major"/>
      </rPr>
      <t>*Biasanya terkait dengan teknologi pengolahan air (Jenis IPA) yang akan digunakan</t>
    </r>
  </si>
  <si>
    <r>
      <t xml:space="preserve">Akan menerapkan teknologi yang diperkirakan mempunyai potensi besar untuk mempengaruhi lingkungan hidup?
</t>
    </r>
    <r>
      <rPr>
        <i/>
        <sz val="10"/>
        <color theme="1"/>
        <rFont val="Calibri Light"/>
        <family val="2"/>
        <scheme val="major"/>
      </rPr>
      <t>* Terkait dengan pemilihan teknologi pengolahan air dan kapasitasnya</t>
    </r>
  </si>
  <si>
    <r>
      <t xml:space="preserve">Akan menyebabkan gangguan lalu lintas dikarenakan adanya penggalian pipa, pengerukan tanah dan atau pengangkutan material keluar masuk area proyek                                            </t>
    </r>
    <r>
      <rPr>
        <i/>
        <sz val="10"/>
        <color theme="1"/>
        <rFont val="Calibri Light"/>
        <family val="2"/>
        <scheme val="major"/>
      </rPr>
      <t>* Adanya kegiatan kontruksi dan  distribusi material dilokasi kegiatan menimbulkan  gangguan lalu lintas</t>
    </r>
  </si>
  <si>
    <r>
      <t xml:space="preserve">Akan menimbulkan gangguan kebisingan, getaran dan bau pada masyarakat yang ada di sekitar lokasi proyek
</t>
    </r>
    <r>
      <rPr>
        <i/>
        <sz val="10"/>
        <color theme="1"/>
        <rFont val="Calibri Light"/>
        <family val="2"/>
        <scheme val="major"/>
      </rPr>
      <t>*misalnya untuk rumah pompa yang ada di dekat perumahan penduduk akan meningkatkan kebisingan. Bau bisa berasal dari pembangunan gudang bahan kimia</t>
    </r>
  </si>
  <si>
    <r>
      <t>Akan mengubah bentuk lahan dan bentang alam?                                                                  
*</t>
    </r>
    <r>
      <rPr>
        <i/>
        <sz val="10"/>
        <color theme="1"/>
        <rFont val="Calibri Light"/>
        <family val="2"/>
        <scheme val="major"/>
      </rPr>
      <t>Akan mengubah bentuk lahan / bentang alam sesuai peruntukannya/ fungsinya, misalnya dari sawah untuk bangunan</t>
    </r>
  </si>
  <si>
    <t>C</t>
  </si>
  <si>
    <t xml:space="preserve">LANGKAH 3 : Screening Untuk Jenis Rencana Kegiatan </t>
  </si>
  <si>
    <t>Rencana Kegiatan Yang Diusulkan</t>
  </si>
  <si>
    <t>Satuan</t>
  </si>
  <si>
    <t>Volume</t>
  </si>
  <si>
    <t>Dokumentasi Foto Lokasi Rencana Kegiatan</t>
  </si>
  <si>
    <t>Hasil Review</t>
  </si>
  <si>
    <r>
      <t xml:space="preserve">Di area cagar budaya
</t>
    </r>
    <r>
      <rPr>
        <i/>
        <sz val="10"/>
        <color theme="1"/>
        <rFont val="Calibri"/>
        <family val="2"/>
        <scheme val="minor"/>
      </rPr>
      <t>*kawasan yang memiliki situs bernilai arkeologi, paleontologi, sejarah, arsitektur, agama (termasuk makam yang dikeramatkan, situs warisan budaya, benda arkeologi, palaentologi dan/atau benda yang memiliki nilai budaya lainnya), benda estetika, atau artefak budaya lainnya. Bisa berskala masyarakat setempat, kab/kota, provinsi atau nasional.</t>
    </r>
  </si>
  <si>
    <r>
      <t xml:space="preserve">Ya/Tidak
</t>
    </r>
    <r>
      <rPr>
        <sz val="11"/>
        <color theme="1"/>
        <rFont val="Calibri"/>
        <family val="2"/>
        <scheme val="minor"/>
      </rPr>
      <t>Jelaskan secara ringkas*</t>
    </r>
  </si>
  <si>
    <r>
      <t xml:space="preserve">Apakah hal tersebut akan berdampak penting?
</t>
    </r>
    <r>
      <rPr>
        <sz val="11"/>
        <color theme="1"/>
        <rFont val="Calibri"/>
        <family val="2"/>
        <scheme val="minor"/>
      </rPr>
      <t>Ya/Tidak
Kenapa?*</t>
    </r>
  </si>
  <si>
    <t xml:space="preserve">LANGKAH 2 : Identifikasi Rencana Kegiatan </t>
  </si>
  <si>
    <t>Status Kepemilikan Lahan
(termasuk lahan adat)</t>
  </si>
  <si>
    <t>Situasi saat ini di atas  lahan tersebut</t>
  </si>
  <si>
    <t>Situasi Di Atas Lahan Yang Dibutuhkan</t>
  </si>
  <si>
    <t>KONDISI KUALITAS LINGKUNGAN YANG PERLU DIPERHATIKAN</t>
  </si>
  <si>
    <t>Kualitas Udara</t>
  </si>
  <si>
    <t>Iklim</t>
  </si>
  <si>
    <t>Kualitas dan Kuantitas Air Permukaan</t>
  </si>
  <si>
    <t>Kualitas dan Kuantitas Air Tanah</t>
  </si>
  <si>
    <t>Aspek Fisik - Kimia</t>
  </si>
  <si>
    <t>Tata guna lahan</t>
  </si>
  <si>
    <t>Kebisingan</t>
  </si>
  <si>
    <t>Aspek Ekologis</t>
  </si>
  <si>
    <t>Flora (vegetasi/tumbuh-tumbuhan)</t>
  </si>
  <si>
    <t>Fauna (Habitat hewan liar)</t>
  </si>
  <si>
    <t>Aspek Sosial Budaya</t>
  </si>
  <si>
    <t>Adat masyarakat</t>
  </si>
  <si>
    <t>Kebiasaan/pola hidup masyarakat</t>
  </si>
  <si>
    <t>Kesehatan Masyarakat</t>
  </si>
  <si>
    <t>D</t>
  </si>
  <si>
    <t>Sosial Ekonomi</t>
  </si>
  <si>
    <t>Mata pencaharian masyarakat secara umum</t>
  </si>
  <si>
    <t>Tingkat ekonomi masyarakat secara umum</t>
  </si>
  <si>
    <t>A. Kondisi Lingkungan dan Sosial Sebelum Proyek (Rona Lingkungan Awal)</t>
  </si>
  <si>
    <t>B. Potensi Dampak Lingkungan dan Sosial Akibat Kegiatan Proyek</t>
  </si>
  <si>
    <t>KETERANGAN
(Lampirkan Hasil Uji Lab, Jika ada)</t>
  </si>
  <si>
    <t>ASPEK LINGKUNGAN DAN SOSIAL*</t>
  </si>
  <si>
    <t>*) Disesuaikan dengan kondisi lingkungan di lapangan</t>
  </si>
  <si>
    <t xml:space="preserve">JENIS KEGIATAN** </t>
  </si>
  <si>
    <t>**) jenis kegiatan harus spesifik (di breakdown per poin kegiatan)</t>
  </si>
  <si>
    <t>PERHATIAN</t>
  </si>
  <si>
    <t>Analisis terkait limbah cair dan sampah dari hasil kegiatan (baik pada tahap konstruksi maupun operasi) harus diberi perhatian khusus</t>
  </si>
  <si>
    <t>HASIL REVIEW</t>
  </si>
  <si>
    <t xml:space="preserve">Luas Lahan yang dibutuhkan (m2) </t>
  </si>
  <si>
    <t>Habitat Akuatik (mis. Plankton dan Bentos)</t>
  </si>
  <si>
    <t>3. Limbah cair dan sampah B3</t>
  </si>
  <si>
    <t>1. Limbah cair dan sampah akibat kegiatan konstruksi</t>
  </si>
  <si>
    <t>2. Limbah cair dan sampah akibat kegiatan domestik</t>
  </si>
  <si>
    <t xml:space="preserve">Fungsi Lahan yang ada dimasyarakat </t>
  </si>
  <si>
    <t>(untuk bangunan atau tanaman produktif )</t>
  </si>
  <si>
    <r>
      <t xml:space="preserve">Akan menyebabkan longsor, atau banjir sementara pada saat konstruksi
</t>
    </r>
    <r>
      <rPr>
        <i/>
        <sz val="10"/>
        <color theme="1"/>
        <rFont val="Calibri Light"/>
        <family val="2"/>
        <scheme val="major"/>
      </rPr>
      <t>*misalnya saat penggalian pipa secara terbuka (open trench), atau penggalian di area yang memiliki muka air tanah yang tinggi</t>
    </r>
  </si>
  <si>
    <r>
      <t xml:space="preserve">Menyebabkan pencemaran air tanah atau permukaan karena pembuangan limbah cair dan sampah yang tidak benar
</t>
    </r>
    <r>
      <rPr>
        <i/>
        <sz val="10"/>
        <color theme="1"/>
        <rFont val="Calibri Light"/>
        <family val="2"/>
        <scheme val="major"/>
      </rPr>
      <t>*misalnya lumpur hasil filtrasi atau pencucian filter dibuang langsung ke sungai sehingga menyebabkan kekeruhan sungai bertambah</t>
    </r>
  </si>
  <si>
    <r>
      <t xml:space="preserve">Menyebabkan resiko kecelakaan karena lubang yang terbuka atau penumpukan material di tempat umum secara terbuka
</t>
    </r>
    <r>
      <rPr>
        <i/>
        <sz val="10"/>
        <color theme="1"/>
        <rFont val="Calibri Light"/>
        <family val="2"/>
        <scheme val="major"/>
      </rPr>
      <t>*misalnya tumpukan pasir dan kerikil yang diletakkan ditempat terbuka bisa menyebabkan motor tergelincir</t>
    </r>
  </si>
  <si>
    <r>
      <t xml:space="preserve">Menyebabkan gangguan pada kesehatan masyarakat karena penggunaan bahan kimia atau limbah yang dihasilkan adalah B3
</t>
    </r>
    <r>
      <rPr>
        <i/>
        <sz val="10"/>
        <color theme="1"/>
        <rFont val="Calibri Light"/>
        <family val="2"/>
        <scheme val="major"/>
      </rPr>
      <t>*Misalnya penggunaan PAC yang menyebabkan lumpurnya mengandung polimer plastis yang susah terurai secara alamiah</t>
    </r>
  </si>
  <si>
    <r>
      <t xml:space="preserve">Menyebabkan konflik sosial
</t>
    </r>
    <r>
      <rPr>
        <i/>
        <sz val="11"/>
        <color theme="1"/>
        <rFont val="Calibri Light"/>
        <family val="2"/>
        <scheme val="major"/>
      </rPr>
      <t>*misalnya pekerja yang didatangkan dari daerah lain, atau penutupan jalan/gang sehingga warga tidak bisa mengakses jalan tersebut</t>
    </r>
  </si>
  <si>
    <t>Berada pada kawasan sensitif, khususnya daerah berikut?</t>
  </si>
  <si>
    <r>
      <t xml:space="preserve">Hasil Review
</t>
    </r>
    <r>
      <rPr>
        <sz val="11"/>
        <color theme="1"/>
        <rFont val="Calibri"/>
        <family val="2"/>
        <scheme val="minor"/>
      </rPr>
      <t>(Diisi oleh CMC / RMAC berdasarkan ESMF)</t>
    </r>
  </si>
  <si>
    <r>
      <t xml:space="preserve">Hasil Review
</t>
    </r>
    <r>
      <rPr>
        <sz val="11"/>
        <color theme="1"/>
        <rFont val="Calibri"/>
        <family val="2"/>
        <scheme val="minor"/>
      </rPr>
      <t>(Diisi oleh CMC/RMAC berdasarkan ESMF)</t>
    </r>
    <r>
      <rPr>
        <b/>
        <sz val="11"/>
        <color theme="1"/>
        <rFont val="Calibri"/>
        <family val="2"/>
        <scheme val="minor"/>
      </rPr>
      <t xml:space="preserve">   </t>
    </r>
  </si>
  <si>
    <t>Kegiatan Konstruksi</t>
  </si>
  <si>
    <t>Situasi Lahan dari Google Earth</t>
  </si>
  <si>
    <t xml:space="preserve">LANGKAH 4 : Screening Untuk Kelengkapan Perizinan Lingkungan </t>
  </si>
  <si>
    <t>Hasil Review
(Diisi oleh CMC)
Rekomendasi: Perlu Tidaknya disiapkan Rencana Tindak Lingkungan</t>
  </si>
  <si>
    <t>Kontraktor Konstruksi untuk menyusun dan menyampaikan Rencana Pengelolaan dan Pemantauan Lingkungan Tahap Konstruksi</t>
  </si>
  <si>
    <t>Survey, perencanaan dan proses pelelangan pekerjaan</t>
  </si>
  <si>
    <r>
      <t xml:space="preserve">Telah memiliki dokumen lingkungan yang telah disetujui?
</t>
    </r>
    <r>
      <rPr>
        <i/>
        <sz val="10"/>
        <rFont val="Calibri Light"/>
        <family val="2"/>
        <scheme val="major"/>
      </rPr>
      <t>*AMDAL / UKL-UPL / SPPL</t>
    </r>
    <r>
      <rPr>
        <sz val="10"/>
        <rFont val="Calibri Light"/>
        <family val="2"/>
        <scheme val="major"/>
      </rPr>
      <t xml:space="preserve">
</t>
    </r>
    <r>
      <rPr>
        <i/>
        <sz val="10"/>
        <rFont val="Calibri Light"/>
        <family val="2"/>
        <scheme val="major"/>
      </rPr>
      <t>*Dokumen Lingkungan yang telah dimiliki untuk disampaikan kepada CPMU</t>
    </r>
    <r>
      <rPr>
        <sz val="11"/>
        <rFont val="Calibri Light"/>
        <family val="2"/>
        <scheme val="major"/>
      </rPr>
      <t>.</t>
    </r>
  </si>
  <si>
    <r>
      <rPr>
        <u/>
        <sz val="11"/>
        <rFont val="Calibri Light"/>
        <family val="2"/>
        <scheme val="major"/>
      </rPr>
      <t>Apabila telah memiliki dokumen lingkungan</t>
    </r>
    <r>
      <rPr>
        <sz val="11"/>
        <rFont val="Calibri Light"/>
        <family val="2"/>
        <scheme val="major"/>
      </rPr>
      <t xml:space="preserve">, apakah dokumen lingkungan tersebut disusun berdasarkan deskripsi rencana kegiatan yang sama dengan proposal rencana kegiatan yang diajukan untuk NUWSP?
</t>
    </r>
    <r>
      <rPr>
        <i/>
        <sz val="10"/>
        <rFont val="Calibri Light"/>
        <family val="2"/>
        <scheme val="major"/>
      </rPr>
      <t>*Apabila ada perbedaan rencana kegiatan untuk didetilkan</t>
    </r>
    <r>
      <rPr>
        <sz val="11"/>
        <rFont val="Calibri Light"/>
        <family val="2"/>
        <scheme val="major"/>
      </rPr>
      <t xml:space="preserve"> </t>
    </r>
    <r>
      <rPr>
        <i/>
        <sz val="10"/>
        <rFont val="Calibri Light"/>
        <family val="2"/>
        <scheme val="major"/>
      </rPr>
      <t>dan diidentifikasi potensi dampak pentingnya</t>
    </r>
    <r>
      <rPr>
        <sz val="11"/>
        <rFont val="Calibri Light"/>
        <family val="2"/>
        <scheme val="major"/>
      </rPr>
      <t>.</t>
    </r>
  </si>
  <si>
    <r>
      <t xml:space="preserve">Telah memiliki perizinan lingkungan lain yang perlu dimiliki?
</t>
    </r>
    <r>
      <rPr>
        <i/>
        <sz val="10"/>
        <rFont val="Calibri Light"/>
        <family val="2"/>
        <scheme val="major"/>
      </rPr>
      <t>*Misalkan izin pemanfaatan air permukaan atau air tanah, izin tempat penampungan sementara limbah B3, dll.</t>
    </r>
    <r>
      <rPr>
        <sz val="11"/>
        <rFont val="Calibri Light"/>
        <family val="2"/>
        <scheme val="major"/>
      </rPr>
      <t xml:space="preserve">
</t>
    </r>
    <r>
      <rPr>
        <i/>
        <sz val="10"/>
        <rFont val="Calibri Light"/>
        <family val="2"/>
        <scheme val="major"/>
      </rPr>
      <t>*Perizinan tersebut untuk disampaikan pada CMPU</t>
    </r>
    <r>
      <rPr>
        <sz val="11"/>
        <rFont val="Calibri Light"/>
        <family val="2"/>
        <scheme val="major"/>
      </rPr>
      <t>.</t>
    </r>
  </si>
  <si>
    <t>Nomor Dokumen</t>
  </si>
  <si>
    <r>
      <t xml:space="preserve">Dapat mengubah kelimpahan, kualitas dan daya regenerasi sumber daya alam yang berada di lokasi?
</t>
    </r>
    <r>
      <rPr>
        <i/>
        <sz val="11"/>
        <color theme="1"/>
        <rFont val="Calibri Light"/>
        <family val="2"/>
        <scheme val="major"/>
      </rPr>
      <t xml:space="preserve">* </t>
    </r>
    <r>
      <rPr>
        <i/>
        <sz val="10"/>
        <color theme="1"/>
        <rFont val="Calibri Light"/>
        <family val="2"/>
        <scheme val="major"/>
      </rPr>
      <t>Mengalami degradasi lingkungan misalnya menurunkan produksi pangan, ikan atau sumber daya lainnya</t>
    </r>
  </si>
  <si>
    <r>
      <t xml:space="preserve">Dapat mengeksploitasi sumber daya alam, baik yang terbaharui maupun yang tak terbaharui?
</t>
    </r>
    <r>
      <rPr>
        <i/>
        <sz val="10"/>
        <color theme="1"/>
        <rFont val="Calibri Light"/>
        <family val="2"/>
        <scheme val="major"/>
      </rPr>
      <t>*mengambil air baku dari sumber apa dan berapa banyak akan menentukkan besaran dampak</t>
    </r>
  </si>
  <si>
    <r>
      <t>Dalam proses dan kegiatannya dapat menimbulkan pemborosan, pencemaran dan kerusakan lingkungan hidup, serta kemerosotan sumber daya alam dalam pemanfaatannya? 
*</t>
    </r>
    <r>
      <rPr>
        <i/>
        <sz val="10"/>
        <color theme="1"/>
        <rFont val="Calibri Light"/>
        <family val="2"/>
        <scheme val="major"/>
      </rPr>
      <t xml:space="preserve"> Adanya kegiatan menimbulkan degradasi/ penurunan fungsi lingkungan </t>
    </r>
  </si>
  <si>
    <r>
      <t xml:space="preserve">Dapat mengganggu jenis tumbuh-tumbuhan, jenis hewan, dan jasad renik?
</t>
    </r>
    <r>
      <rPr>
        <sz val="10"/>
        <color theme="1"/>
        <rFont val="Calibri Light"/>
        <family val="2"/>
        <scheme val="major"/>
      </rPr>
      <t>*Apabila pada saat kegiatan land clearing akan menebang pohon, maka jawabannya harus Ya</t>
    </r>
  </si>
  <si>
    <r>
      <t xml:space="preserve">Akan mempunyai risiko tinggi, dan/atau mempengaruhi pertahanan negara?
</t>
    </r>
    <r>
      <rPr>
        <i/>
        <sz val="11"/>
        <color theme="1"/>
        <rFont val="Calibri Light"/>
        <family val="2"/>
        <scheme val="major"/>
      </rPr>
      <t>*Lokasi proyek dekat dengan area konflik, obyek vital negara atau perbatasan negara</t>
    </r>
  </si>
  <si>
    <t>Kemungkinan terjadi kekerasan berbasis gender dan kekerasan terhadap anak</t>
  </si>
  <si>
    <t>PENILAIAN  TERHADAP  PENAPISAN  SOSIAL- PENGADAAN TANAH</t>
  </si>
  <si>
    <t>PENAPISAN LINGKUNGAN DAN SOSIAL</t>
  </si>
  <si>
    <t>Perbaikan Kebocoran pipa</t>
  </si>
  <si>
    <t>Kegiatan washout (pencucian pipa) secara berkala</t>
  </si>
  <si>
    <t>NO</t>
  </si>
  <si>
    <t>Parameter</t>
  </si>
  <si>
    <t>Keterangan</t>
  </si>
  <si>
    <t>Rona Lingkungan Awal Kualitas Udara</t>
  </si>
  <si>
    <t>LOKASI 1</t>
  </si>
  <si>
    <t xml:space="preserve">Tanggal Pengamatan </t>
  </si>
  <si>
    <t>Jam Pengamatan</t>
  </si>
  <si>
    <t>Suhu Udara</t>
  </si>
  <si>
    <t>Kondisi Cuaca</t>
  </si>
  <si>
    <t>Hasil Pengamatan</t>
  </si>
  <si>
    <t>Air Quality Index</t>
  </si>
  <si>
    <t>LOKASI 2</t>
  </si>
  <si>
    <t>LOKASI</t>
  </si>
  <si>
    <t>HASIL PENGUKURAN KEBISINGAN</t>
  </si>
  <si>
    <t>KETERANGAN</t>
  </si>
  <si>
    <r>
      <t xml:space="preserve">Hasil Review
</t>
    </r>
    <r>
      <rPr>
        <sz val="10"/>
        <color theme="1"/>
        <rFont val="Calibri"/>
        <family val="2"/>
        <scheme val="minor"/>
      </rPr>
      <t>Rekomendasi Dokumen Lingkungan Berdasarkan  Peraturan Pemerintah  05/2021 dan Permen LHK 04/2021</t>
    </r>
  </si>
  <si>
    <r>
      <rPr>
        <b/>
        <i/>
        <sz val="12"/>
        <color theme="1"/>
        <rFont val="Arial"/>
        <family val="2"/>
      </rPr>
      <t>FORM SAFEGUARD</t>
    </r>
    <r>
      <rPr>
        <b/>
        <sz val="12"/>
        <color theme="1"/>
        <rFont val="Arial"/>
        <family val="2"/>
      </rPr>
      <t xml:space="preserve"> 1</t>
    </r>
  </si>
  <si>
    <t>KECAMATAN</t>
  </si>
  <si>
    <t>Tidak</t>
  </si>
  <si>
    <t>32◦c</t>
  </si>
  <si>
    <t>Cerah Berawan</t>
  </si>
  <si>
    <t>BM mengacu Lampiran VII PP 22/2021</t>
  </si>
  <si>
    <r>
      <t>a. PM</t>
    </r>
    <r>
      <rPr>
        <vertAlign val="subscript"/>
        <sz val="11"/>
        <rFont val="Calibri"/>
        <family val="2"/>
        <scheme val="minor"/>
      </rPr>
      <t>10</t>
    </r>
  </si>
  <si>
    <t>Memenuhi</t>
  </si>
  <si>
    <r>
      <t>b. PM</t>
    </r>
    <r>
      <rPr>
        <vertAlign val="subscript"/>
        <sz val="11"/>
        <rFont val="Calibri"/>
        <family val="2"/>
        <scheme val="minor"/>
      </rPr>
      <t>2,5</t>
    </r>
  </si>
  <si>
    <t>c. CO (Karbon Monoksida)</t>
  </si>
  <si>
    <r>
      <t>d. SO</t>
    </r>
    <r>
      <rPr>
        <vertAlign val="subscript"/>
        <sz val="11"/>
        <rFont val="Calibri"/>
        <family val="2"/>
        <scheme val="minor"/>
      </rPr>
      <t>2</t>
    </r>
  </si>
  <si>
    <r>
      <t>e. NO</t>
    </r>
    <r>
      <rPr>
        <vertAlign val="subscript"/>
        <sz val="11"/>
        <rFont val="Calibri"/>
        <family val="2"/>
        <scheme val="minor"/>
      </rPr>
      <t>2</t>
    </r>
  </si>
  <si>
    <r>
      <t>f. O</t>
    </r>
    <r>
      <rPr>
        <vertAlign val="subscript"/>
        <sz val="11"/>
        <rFont val="Calibri"/>
        <family val="2"/>
        <scheme val="minor"/>
      </rPr>
      <t>3</t>
    </r>
  </si>
  <si>
    <t>Cerah berawan</t>
  </si>
  <si>
    <t>b. PM2,5</t>
  </si>
  <si>
    <t>d. SO2</t>
  </si>
  <si>
    <t>e. NO2</t>
  </si>
  <si>
    <t>LOKASI 3</t>
  </si>
  <si>
    <t>LOKASI 4</t>
  </si>
  <si>
    <t>31◦c</t>
  </si>
  <si>
    <t>a. PM10</t>
  </si>
  <si>
    <t>DOKUMENTASI</t>
  </si>
  <si>
    <t>PERUMDAM TIRTA SEJIRAN SETASON</t>
  </si>
  <si>
    <t>JEBUS</t>
  </si>
  <si>
    <t>BANGKA BARAT</t>
  </si>
  <si>
    <t>KEPULAUAN BANGKA BELITUNG</t>
  </si>
  <si>
    <t>Ya</t>
  </si>
  <si>
    <t>Pembangunan Intake</t>
  </si>
  <si>
    <t>Pemasangan SR</t>
  </si>
  <si>
    <t>lt/dtk</t>
  </si>
  <si>
    <t>m3</t>
  </si>
  <si>
    <t>unit</t>
  </si>
  <si>
    <t>km</t>
  </si>
  <si>
    <t>Tidak penting</t>
  </si>
  <si>
    <t xml:space="preserve">Ya
(Mobilisasi alat dan material, land clearing/pembersihan lahan dalam pembangunan intake, penggalian untuk pemasangan pipa) </t>
  </si>
  <si>
    <t>Penting 
(Harus dilakukan pengelolaan agar tidak menimbulkan dampak lingkungan dan sosial)</t>
  </si>
  <si>
    <t>Ya 
(Mobilisasi alat/bahan dan penggalian yang akan dilakukan di bahu jalan)</t>
  </si>
  <si>
    <t>Penting 
(lokasi pengalian dan pemasangan merupakan area lalu lintas penduduk sehingga perlu adannya pengaturan alur lalu lintas)</t>
  </si>
  <si>
    <t>Ya 
( mobilisasi alat berat dan material akan menyebabkan kebisingan dan getaran sekitar lokasi kegiatan)</t>
  </si>
  <si>
    <t>Tidak Penting 
(Sifatnya sementara saat konstruksi dan tetap harus dilakukan upaya pengelolaan lingkungan )</t>
  </si>
  <si>
    <r>
      <t xml:space="preserve">Ya </t>
    </r>
    <r>
      <rPr>
        <sz val="11"/>
        <rFont val="Calibri"/>
        <family val="2"/>
        <scheme val="minor"/>
      </rPr>
      <t xml:space="preserve">
(Apabila ada lubang yang terbuka selama lebih dari 1 hari, akan berpotensi longsor)</t>
    </r>
  </si>
  <si>
    <r>
      <t xml:space="preserve">Penting 
</t>
    </r>
    <r>
      <rPr>
        <sz val="10"/>
        <rFont val="Calibri"/>
        <family val="2"/>
        <scheme val="minor"/>
      </rPr>
      <t>(Perlu dilakukan pengelolaan dampak berupa memasang kisdam penahan tanah)</t>
    </r>
  </si>
  <si>
    <t>Tidak Penting 
(Sifatnya sementara saat kontruksi dan perlu dilakukan upaya pengelolaan lingkungan)</t>
  </si>
  <si>
    <t>Ya 
(Galian dan tumpukan material dapat beresiko kecelakaan lalu lintas)</t>
  </si>
  <si>
    <t>Penting 
(perlu adanya rambu-rambu K3 yang jelas dan galian segera ditutup apabila pekerjaan sudah selesai)</t>
  </si>
  <si>
    <t xml:space="preserve">Tidak 
</t>
  </si>
  <si>
    <t>ltr/dtk</t>
  </si>
  <si>
    <t>sudah terpasang bangunan intake dan jembatan intake yang sudah tidak berfungsi</t>
  </si>
  <si>
    <t>Bangunan intake dan jembatan pipa</t>
  </si>
  <si>
    <t>Lahan milik PERUMDAM TIRTA SEJIRAN SETASON</t>
  </si>
  <si>
    <t xml:space="preserve">Sudah ada bangunan IPA, dan kelengkapannya yang sudah dalam keadaan rusak </t>
  </si>
  <si>
    <t>Bangunan IPA, Reservoir, Rumah Jaga, Rumah Pompa, Ruangan Genset, Ruangan Kimia, Gudang</t>
  </si>
  <si>
    <t>Sudah ada bangunan Reservoir lama  dalam keadaan rusak</t>
  </si>
  <si>
    <t>bangunan reservoir</t>
  </si>
  <si>
    <t>tidak da</t>
  </si>
  <si>
    <t>lahan milik kabupaten</t>
  </si>
  <si>
    <t>Bahu jalan kabupaten, area permukiman dan komersial dibeberapa titik</t>
  </si>
  <si>
    <t>Tidak Ada</t>
  </si>
  <si>
    <t>Tidak ada</t>
  </si>
  <si>
    <t>masyarakat</t>
  </si>
  <si>
    <t>tidak ada</t>
  </si>
  <si>
    <t>Tidak dilakukan uji kualitas air tanah karena kegiatan tidak berpotensi mencemari air tanah</t>
  </si>
  <si>
    <t>Laporan hasil pengujian sampel di UPTD Balai Laboratorium Kesehatan Dinas Kesehatan Provinsi Kepulauan Bangka Belitung, 1 april 2021</t>
  </si>
  <si>
    <t>Tidak ditemukan habitat hewan langka/endemik di sekitar lokasi proyek</t>
  </si>
  <si>
    <t>Tidak ada kondisi istimewa yang harus diperhatikan untuk habitat akuatik di kolong kerang/ sekitar lokasi proyek</t>
  </si>
  <si>
    <r>
      <t xml:space="preserve"> </t>
    </r>
    <r>
      <rPr>
        <sz val="11"/>
        <rFont val="Calibri"/>
        <family val="2"/>
        <scheme val="minor"/>
      </rPr>
      <t>Ada adat Istiadat disekitar lokasi proyek 
1. Apabila terjadi kemalangan (meninggal dunia) salah satu warga disekitar lokasi proyek maka biasanya proyek dihentikan sementara waktu dalam beberapa jam sampai proses pemakaman selesai
2. Hari jumat merupakan hari sakral di wilayah Bangka barat pada umumnya. Terutama dilokasi proyek. Pekerjaan maksimal harus dihentikan pukul 11.00 wib dan dilanjutkan pukul 14.00 wib (waktu sholat Jumat)</t>
    </r>
    <r>
      <rPr>
        <sz val="11"/>
        <color rgb="FFFF0000"/>
        <rFont val="Calibri"/>
        <family val="2"/>
        <scheme val="minor"/>
      </rPr>
      <t xml:space="preserve">
</t>
    </r>
  </si>
  <si>
    <r>
      <rPr>
        <sz val="11"/>
        <rFont val="Calibri"/>
        <family val="2"/>
        <scheme val="minor"/>
      </rPr>
      <t xml:space="preserve">Pola Kebiasaan Masyarakat di lokasi proyek 
Sebelum proyek dilaksanakan, biasanya pihak pelaksana menghubungi kepala desa/ tokoh masyarakat untuk menyampaikan terkait akan dilaksanakannya proyek.
 </t>
    </r>
    <r>
      <rPr>
        <sz val="11"/>
        <color rgb="FFFF0000"/>
        <rFont val="Calibri"/>
        <family val="2"/>
        <scheme val="minor"/>
      </rPr>
      <t xml:space="preserve">
</t>
    </r>
  </si>
  <si>
    <t>Sebagian besar fungsinya sebagai perumahan</t>
  </si>
  <si>
    <t>Perubahan persepsi masyarakat (negatif)</t>
  </si>
  <si>
    <t>Perubahan persepsi masyarakat (positif)</t>
  </si>
  <si>
    <t>Mencatat dan mengakomodasi saran dan masukan dari masyarakat melalui sosialisasi dan konsultasi publik</t>
  </si>
  <si>
    <t>Menjelaskan mekanisme penanganan aduan dan nomer telepon atau media pengaduan yang bisa diakses oleh masyarakat
Berkordinasi sebelum pelaksanaan pekerjaan dan menjalin kerjasama/kordinasi dengan tokoh masyarakat dan tokoh agama</t>
  </si>
  <si>
    <t>Mencatat dan mengakomodasi saran dan masukan dari masyarakat</t>
  </si>
  <si>
    <t xml:space="preserve">Terjadinya galian yang sangat panjang dan akan mengakibatkan kecelakaan apabila tidak dilengkapi dengan rambu-rambu penunjuk, serta penumpukan material tanah di sekitar galian </t>
  </si>
  <si>
    <t>Memasang rambu rambu dan berkoordinasi dengan pihak masyarakat dan tokoh masyarakat yang terkena dampak</t>
  </si>
  <si>
    <t>Gangguan lalu lintas karena galian pipa di tepi jalan pada saat Pemasangan pipa dan aksesoris</t>
  </si>
  <si>
    <t>Gangguan akses warga di area permukiman dan pertokoan/perdagangan karena ada penggalian terbuka</t>
  </si>
  <si>
    <t>Pengaturan lalu lintas, bekerja sama dengan Dinas Perhubungan. Perlu diperhatikan saat pemasangan crossing pipa di perlintasan kereta api harus disediakan flagman, kontraktor diwajibkan membuat RMLLP (Rencana Manajemen Lalu Lintas Pekerjaan) misal ketersediaan flagman dan rambu-rambu K3</t>
  </si>
  <si>
    <t>menyediakan akses sementara berupa plat baja untuk memudahkan warga melalui area yang sedang digali</t>
  </si>
  <si>
    <t>Konflik sosial</t>
  </si>
  <si>
    <t>Mencatat pengaduan dan keluhan masyarakat yang diakibatkan oleh kegiatan konstruksi secara keseluruhan</t>
  </si>
  <si>
    <t>Menyelesaikan pengaduan dan keluhan sesuai mekanisme pengaduan yang telah direncanakan</t>
  </si>
  <si>
    <t>Adanya kesempatan kerja</t>
  </si>
  <si>
    <t xml:space="preserve">Mengawasi proses rekruitmen untuk memastikan agar warga setempat mendapat kesempatan untuk bekerja sebagai tenaga konstruksi                                                                                       </t>
  </si>
  <si>
    <t>Keresahan masyarakat</t>
  </si>
  <si>
    <t>Monitoring pelaksanaan kode etik anti kekerasan dan pelecehan seksual serta interaksi tenaga kerja dengan warga sekitar dilokasi kegiatan proyek</t>
  </si>
  <si>
    <t>Kecelakaan kerja</t>
  </si>
  <si>
    <t>Menerapkan dan mengutamakan Keselamatan dan kesehatan Kerja (K3) dalam setiap pekerjaan, bekerja sesuai SOP dan penggunaan APD yang benar
Pemasangan rambu-rambu K3 di beberapa titik yang berpotensi sering terjadi kecelakaan kerja</t>
  </si>
  <si>
    <t>Memberikan asuransi kecelakaan kerja atau keanggotaan BPJSTK bagi pekerja</t>
  </si>
  <si>
    <t>Timbulan sampah
Timbulan air limbah domestik</t>
  </si>
  <si>
    <t>Menyiapkan tempat sampah 3R yang secara rutin dibuang ke TPS terdekat dan bekerja sama dengan pihak ketiga dan DLH terkait
Menyiapkan sarana sanitasi (Septik tank) yang standar SNI</t>
  </si>
  <si>
    <t>Gangguan lalu lintas karena galian pipa di tepi jalan pada saat perbaikan kebocoran pipa</t>
  </si>
  <si>
    <t>Pengaturan lalu lintas, bekerjasama dengan Dinas Perhubungan</t>
  </si>
  <si>
    <t>Kecelakaan karena lubang galian yang terbuaka</t>
  </si>
  <si>
    <t>Memasang rambu-rambu dan pagar pembatas yang jelas</t>
  </si>
  <si>
    <t>Pemasangan barrier untuk menghindarkan orang/kendaraan masuk</t>
  </si>
  <si>
    <t>Ceceran air sisa washout menimbulkan adanya genangan air/becek</t>
  </si>
  <si>
    <t>Mengalirkan air washout ke saluran drainase terdekat dan mengeringkan area yang terkena ceceran air</t>
  </si>
  <si>
    <t>Timbulan sampah</t>
  </si>
  <si>
    <t>Membersihkan sampah dari material/bahan dan peralatan yang digunakan untuk menutup dan membuka kran washout</t>
  </si>
  <si>
    <t>Ya 
(Kegiatan konstruksi dapat menyebabkan limbah padat maupun limbah cair yang dapat menyebabkan pencemaran)</t>
  </si>
  <si>
    <t>CONTOH</t>
  </si>
  <si>
    <t>Jembatan perpipaan (25 m dan 15 m)</t>
  </si>
  <si>
    <t xml:space="preserve">Gangguan lalu lintas karena pembangunan jembatan pipa di tepi jalan pada saat Pemasangan pipa dan aksesoris                                                                            </t>
  </si>
  <si>
    <t>Gangguan lalu lintas perahu nelayan pada saat kegiatan pemasangan jembatan pipa berlangsung</t>
  </si>
  <si>
    <t>Pemasangan Jaringan Perpipaan (JDU)</t>
  </si>
  <si>
    <t>Pemasangan jaringan pipa transmisi</t>
  </si>
  <si>
    <t>Intake</t>
  </si>
  <si>
    <t>JDU Jalan Kabupaten</t>
  </si>
  <si>
    <t>JDU Jalan Provinsi</t>
  </si>
  <si>
    <t>PDAM Tirta Sejiran Setason</t>
  </si>
  <si>
    <t>Bangka Barat</t>
  </si>
  <si>
    <t>Bangka Belitung</t>
  </si>
  <si>
    <t>Oktober 22</t>
  </si>
  <si>
    <t xml:space="preserve">IPA </t>
  </si>
  <si>
    <t xml:space="preserve">YA
</t>
  </si>
  <si>
    <t>SPPL</t>
  </si>
  <si>
    <t>Perumdam AM sudah mendapatkan Surat Pengecualian AMDAL dari Kementrian LHK dan arahan nya sesuai lingkup harus menyusun dokumen SPPL (surat dan dokumen SPPL terlampir)</t>
  </si>
  <si>
    <t xml:space="preserve">Ya
</t>
  </si>
  <si>
    <t xml:space="preserve">-
</t>
  </si>
  <si>
    <t xml:space="preserve">Lingkup kegiatan NUWSP sudah ada dalam Dokumen SPPL </t>
  </si>
  <si>
    <t xml:space="preserve">Ya 
1. Izin jalan kabupaten
2. Rekomendasi Izin jalan provinsi
</t>
  </si>
  <si>
    <r>
      <t xml:space="preserve">Pengukuran dilakukaan pada pukul 10.25 WIB dengan menggunakan </t>
    </r>
    <r>
      <rPr>
        <i/>
        <sz val="11"/>
        <color theme="1"/>
        <rFont val="Calibri"/>
        <family val="2"/>
        <scheme val="minor"/>
      </rPr>
      <t>Sound Meter</t>
    </r>
    <r>
      <rPr>
        <sz val="11"/>
        <color theme="1"/>
        <rFont val="Calibri"/>
        <family val="2"/>
        <scheme val="minor"/>
      </rPr>
      <t>, dengan kondisi lalu lintas cukup lancar, pengukuran dilakukan selama 1 menit dengan nilai maksimum kebisingan 69 dB dan nilai minumum 63 dB sehingga rata-rata kebisingan lokasi ini 65 dB. Nilai Ambang Batas (NAB) kebisingan ditetapkan sebesar 70 decibel A (dBA) untuk area komersial berdasar Keputusan Menteri Lingkungan Hidup no 48 Tahun 1996 Tentang Baku Mutu Kebisingan. Dengan kesimpulan kebisingan di lokasi ini dibawah baku mutu.</t>
    </r>
  </si>
  <si>
    <r>
      <t xml:space="preserve">Ya
</t>
    </r>
    <r>
      <rPr>
        <sz val="11"/>
        <rFont val="Calibri"/>
        <family val="2"/>
        <scheme val="minor"/>
      </rPr>
      <t xml:space="preserve">(Intake sumber air baku merupakan </t>
    </r>
    <r>
      <rPr>
        <i/>
        <sz val="11"/>
        <rFont val="Calibri"/>
        <family val="2"/>
        <scheme val="minor"/>
      </rPr>
      <t>kolong</t>
    </r>
    <r>
      <rPr>
        <sz val="11"/>
        <rFont val="Calibri"/>
        <family val="2"/>
        <scheme val="minor"/>
      </rPr>
      <t>/danau  bekas tambang timah yang lokasinya berada di kawasan lindung)</t>
    </r>
  </si>
  <si>
    <t xml:space="preserve">Lokasi rencana kegiatan tidak berada pada area yang sensitif, sehingga dampaknya tidak penting. Berdasarkan kategorisasi World Bank, Rencana Kegiatan dari Perumda Tirta Lingga Kab. Lingga dapat diklasifikasikan sebagai proyek dengan Kategori B dimana kegiatan proyek tidak mengakibatkan dampak penting terhadap lingkungan hidup dan sosial. Kalaupun ada, dampak tersebut bersifat lokal dan dapat dikelola dan diselesaikan secara lokal pula. </t>
  </si>
  <si>
    <t xml:space="preserve">Lingkup Kegiatan Perumda Air Minum Tirta Lingga adalah pembangunan intake, IPA, Reservoir,  pemasangan jaringan distribusi, pemasangan jaringan transmisi dan pemasangan SR. Berdasarkan batasan fisik pada permen LHK nomor 4 tahun 2021 pembangunan jaringan distribusi, maka perlu membuat SPPL. Namun , karena lokasi intake berada di kawasan lindung maka dokumen nya menjadi AMDAL. Pemerintah Kabupaten Bangka Barat sudah mengajukan surat permohonan pengecualisan amdal ke Kementrian LHK. Dan sudah mendapatkan Surat dari Ditjen Pengelolaan Hutan Lestari KLHK tanggal 22 Desember 2022 dengan Nomor:   S. 1905/PHL/BPPH/HPL.0/12/2022, perihal : Pengecualian Wajib Amdal kegiatan optimalisasi SPAM Jaringan Perpipaan IKK Jebus Kab. Bangka Barat menjadi SPPL (salinan surat terlampir). </t>
  </si>
  <si>
    <t>Rencana kegiatan pemasangan JDU dan jariingan transmisi dilakukan diatas bahu jalan provinsi dan jalan kabupaten sehingga tidak memerlukan pengadaan tanah baru.  Pembangunan IPA dan reservoir dibangun di atas  tanah milik Perumda AM Tirta Sejiran Setason. Sedangkan lokasi intake berada di kawasan lindung, memerlukan izin pemanfaatan kawasan hutan dari KLHK. Mengacu pada kegiatan tersebut, tidak diperlukan penyusunan LARAP Sederhana.</t>
  </si>
  <si>
    <t>Lokasi Intake</t>
  </si>
  <si>
    <t>JDU di Jalan Provinsi dengan Metode Galian Terbuka</t>
  </si>
  <si>
    <t>JDU di Jalan Kabupaten dengan Metode Galian Terbuka</t>
  </si>
  <si>
    <t>Intake Kolong Kerang</t>
  </si>
  <si>
    <r>
      <t xml:space="preserve">Data kualitas udara terlampir. Pengukuran menggunakan aplikasi Breezometer, pada tanggal 18 Oktober 2022.
</t>
    </r>
    <r>
      <rPr>
        <b/>
        <i/>
        <sz val="11"/>
        <color theme="5" tint="-0.249977111117893"/>
        <rFont val="Calibri"/>
        <family val="2"/>
        <scheme val="minor"/>
      </rPr>
      <t xml:space="preserve">
</t>
    </r>
  </si>
  <si>
    <t>Kabupaten Bangka Barat Dalam Angka Tahun 2022, BPS Kab. Bangka Barat</t>
  </si>
  <si>
    <t>Data kualitas udara terlampir. Pengukuran menggunakan aplikasi dB, pada tanggal 18 Oktober 2022</t>
  </si>
  <si>
    <t>Mata pencaharian masyarakat disekitar lokasi rata-rata, petani, penambang tradisional dan sebagian ada yang berprofesi sebagai PNS</t>
  </si>
  <si>
    <t>Menjelaskan mekanisme pengaduan dan nomor telepon atau  yang bisa diakses oleh masyarakat media pengaduan yang bisa diakses oleh masyarakat  (Telp : (0716) 21129, Hp : 0813-6740-0228, Email : perumdam.sejiran.setason@gmail.com, website http://www.perumdambabar.co.id)</t>
  </si>
  <si>
    <t>Perizinan</t>
  </si>
  <si>
    <r>
      <rPr>
        <b/>
        <sz val="11"/>
        <rFont val="Calibri"/>
        <family val="2"/>
        <scheme val="minor"/>
      </rPr>
      <t>Tidak</t>
    </r>
    <r>
      <rPr>
        <sz val="11"/>
        <rFont val="Calibri"/>
        <family val="2"/>
        <scheme val="minor"/>
      </rPr>
      <t xml:space="preserve">
</t>
    </r>
  </si>
  <si>
    <t>Perizinan yang masih dalam proses:
1. Izin SIPPA ( Pemkab Bangka Barat sudah mendapatkan surat arahan dari Ditjen Planologi Kehutanan dan Tata lingkungan KLHK, agar dilakukan peninjauan lapangan bersama BPPKH Pangkal Pinang) 
2. Kontraktor pelaksana akan memproses izin jalan provinsi dari DPMPTSP Provinsi Bangka Belitung</t>
  </si>
  <si>
    <r>
      <t xml:space="preserve">Telah memiliki Izin Lingkungan? (hanya untuk kegiatan yang wajib AMDAL dan UKL-UPL)
</t>
    </r>
    <r>
      <rPr>
        <i/>
        <sz val="10"/>
        <rFont val="Calibri Light"/>
        <family val="2"/>
        <scheme val="major"/>
      </rPr>
      <t>**Mengacu pada Undang-Undang Cipta Kerja No. 11 Tahun 2020 dan peraturan turunannya</t>
    </r>
    <r>
      <rPr>
        <sz val="10"/>
        <rFont val="Calibri Light"/>
        <family val="2"/>
        <scheme val="major"/>
      </rPr>
      <t xml:space="preserve">
</t>
    </r>
    <r>
      <rPr>
        <i/>
        <sz val="10"/>
        <rFont val="Calibri Light"/>
        <family val="2"/>
        <scheme val="major"/>
      </rPr>
      <t>*Izin Lingkungan untuk disampaikan kepada CPMU</t>
    </r>
    <r>
      <rPr>
        <sz val="11"/>
        <rFont val="Calibri Light"/>
        <family val="2"/>
        <scheme val="major"/>
      </rPr>
      <t>.</t>
    </r>
  </si>
  <si>
    <t>Sosialisasi kepada nelayan yang sering melewati lokasi ini, tentang jadwal pelaksanaan pekerjaan.</t>
  </si>
  <si>
    <t>Tidak ada perubahan Tata Guna Lahan. Kegiatan kontruksi pada lokasi IPA Lhoksukon I dan IPA Jebus merupakan lahan milik PERUMDA Tirta Sejiran Setason, dan JDU yang ditanam di bahu jalan</t>
  </si>
  <si>
    <t>Tidak 
(Pemasangan JDU sepanjang  bahu jalan sehingga tidak merubah bentuk lahan dan bentang alam.)</t>
  </si>
  <si>
    <t>Kapasitas air baku yang akan diambil relatif kecil yaitu 10 liter/detik.</t>
  </si>
  <si>
    <r>
      <t xml:space="preserve">Proses dan kegiatan yang hasilnya dapat mempengaruhi lingkungan alam, lingkungan buatan, serta lingkungan sosial dan budaya?                                              </t>
    </r>
    <r>
      <rPr>
        <i/>
        <sz val="10"/>
        <color theme="1"/>
        <rFont val="Calibri Light"/>
        <family val="2"/>
        <scheme val="major"/>
      </rPr>
      <t xml:space="preserve"> 
*Kegiatan yang dilakukan menimbulkan dampak lingkungan dan sosial, termasuk contohnya bila ada potensi gangguan  pelayanan fasilitas publik/  disturbance of service (suplai air, listrik, dst)</t>
    </r>
  </si>
  <si>
    <r>
      <t>Terdapat fasilitas terasosisasi (</t>
    </r>
    <r>
      <rPr>
        <i/>
        <sz val="11"/>
        <color theme="1"/>
        <rFont val="Calibri"/>
        <family val="2"/>
        <scheme val="minor"/>
      </rPr>
      <t xml:space="preserve">associated facilities/ AF). </t>
    </r>
    <r>
      <rPr>
        <sz val="11"/>
        <color theme="1"/>
        <rFont val="Calibri"/>
        <family val="2"/>
        <scheme val="minor"/>
      </rPr>
      <t>Jika ya, mohon ditambahkan informasi pemrakarsa proyek lain dan ruang lingkup pekerjaannya
*</t>
    </r>
    <r>
      <rPr>
        <i/>
        <sz val="11"/>
        <color theme="1"/>
        <rFont val="Calibri"/>
        <family val="2"/>
        <scheme val="minor"/>
      </rPr>
      <t>Definisi AF atau Fasilitas Terkait adalah fasilitas atau kegiatan lain yang tidak didanai sebagai bagian dari proyek ini</t>
    </r>
    <r>
      <rPr>
        <i/>
        <sz val="11"/>
        <rFont val="Calibri"/>
        <family val="2"/>
        <scheme val="minor"/>
      </rPr>
      <t xml:space="preserve"> dan</t>
    </r>
    <r>
      <rPr>
        <i/>
        <sz val="11"/>
        <color theme="1"/>
        <rFont val="Calibri"/>
        <family val="2"/>
        <scheme val="minor"/>
      </rPr>
      <t xml:space="preserve">: (a) terkait langsung dan signifikan dengan proyek; dan (b) dilaksanakan, atau direncanakan untuk dilaksanakan, bersamaan dengan proyek; dan (c) diperlukan agar proyek dapat berjalan dimana Fasilitas Terkait tersebut tidak akan dilaksanakan jika proyek tersebut tidak ada. </t>
    </r>
    <r>
      <rPr>
        <i/>
        <sz val="11"/>
        <rFont val="Calibri"/>
        <family val="2"/>
        <scheme val="minor"/>
      </rPr>
      <t>Untuk dikategorikan sebagai AF, fasilitas/kegiatan harus memenuhi ketiga kriteria di atas</t>
    </r>
  </si>
  <si>
    <r>
      <t xml:space="preserve">Ya
</t>
    </r>
    <r>
      <rPr>
        <sz val="11"/>
        <color theme="1"/>
        <rFont val="Calibri"/>
        <family val="2"/>
        <scheme val="minor"/>
      </rPr>
      <t>(Dalam proses penjernihan air menggunakan bahan kimia yaitu tawas dan kaporit)</t>
    </r>
  </si>
  <si>
    <r>
      <t xml:space="preserve">Pengolahan air di PDAM Tirta Sejiran Setason menggunakan bahan kimia yaitu alum dan kaporit. Kedua jenis bahan kimia tersebut tidak termasuk dalam kategori B3 berdasarkan PP 22 Tahun 2021 Lampiran I dan PP 74 Tahun 2001. Bahan kimia disimpan didalam karung dan di alas dengan papan kayu. Bahan kimia tersebut harus dalam keadaan kering dan tertutup. Kaporit ditempatkan terpisah atau jauh dari zat/bahan kimia lainnya yang mudah terbakar. Penjelasan mitigasi dapat dilihat di </t>
    </r>
    <r>
      <rPr>
        <b/>
        <sz val="11"/>
        <color theme="1"/>
        <rFont val="Calibri"/>
        <family val="2"/>
        <scheme val="minor"/>
      </rPr>
      <t>SFG3</t>
    </r>
    <r>
      <rPr>
        <sz val="11"/>
        <color theme="1"/>
        <rFont val="Calibri"/>
        <family val="2"/>
        <scheme val="minor"/>
      </rPr>
      <t xml:space="preserve"> 
</t>
    </r>
    <r>
      <rPr>
        <b/>
        <u/>
        <sz val="11"/>
        <color theme="1"/>
        <rFont val="Calibri"/>
        <family val="2"/>
        <scheme val="minor"/>
      </rPr>
      <t xml:space="preserve">
</t>
    </r>
  </si>
  <si>
    <t>Tidak menggunakan teknologi yang berpotensi mempengaruhi lingkungan hidup.</t>
  </si>
  <si>
    <r>
      <t xml:space="preserve">Penurunan kualitas udara diminimalisasi dengan melakukan hal berikut:
1. penyiraman debu secara berkala; 
2. penggunaan terpal/ penutup bak truk pengangkut material;
3. pemasangan barrier di area pit untuk meminimalkan dampak debu bagi pengguna jalan
4. </t>
    </r>
    <r>
      <rPr>
        <sz val="11"/>
        <rFont val="Calibri"/>
        <family val="2"/>
        <scheme val="minor"/>
      </rPr>
      <t>memasukan tanah sisa dalam karung dan segera melakukan penimbunan dan pemadatan tanah kembali setelah peletakan pipa</t>
    </r>
  </si>
  <si>
    <t>Gangguan mungkin terjadi pada kondisi arus lalu lintas puncak. Perlu dilakukan pengelolaan dampak lalu lintas, misalnya pengalihan pada jam tertentu, atau pengurangan kegiatan konstruksi pada jam tertentu. Penjelesan mitigasi dapat dilihat di SFG3</t>
  </si>
  <si>
    <r>
      <t xml:space="preserve">Peningkatan kebisingan dan getaran berpotensi terjadi saat kegiatan pembangunan IPA, rumah penyimpanan bahan kimia, pekerjaan perpipaan dan pembangunan jembatan pipa. Khusus untuk kegiatan penggalian pipa JDU yang berdekatan dengan tempat ibadah, diperlukan perlakuan khusus kegiatan penggalian dan pemasangan pipa menyesuaikan dengan jam-jam ibadah. Pejelasan mitigasi dapat dilihat di </t>
    </r>
    <r>
      <rPr>
        <b/>
        <sz val="11"/>
        <rFont val="Calibri"/>
        <family val="2"/>
        <scheme val="minor"/>
      </rPr>
      <t>SFG3</t>
    </r>
    <r>
      <rPr>
        <sz val="11"/>
        <rFont val="Calibri"/>
        <family val="2"/>
        <scheme val="minor"/>
      </rPr>
      <t xml:space="preserve"> 
</t>
    </r>
  </si>
  <si>
    <t>Pada lahan diberi kisdam/papan penyangga untuk mengurangi resiko tanah/lumpur yang longsor terutama pada pekerjaan pembuatan jembatan pipa dan segera dilakukan rekondisi jalan</t>
  </si>
  <si>
    <r>
      <t xml:space="preserve">1. Memastikan telah memfasilitasi pembuangan sampah dengan tempat sampah pada area konstruksi
2. Menyediakan sarana sanitasi (portable toilet) untuk pekerja yang sesuai standar SNI
3. Memberikan sosialisasi dan pengarahan secara terus menerus kepada pelaksana kegiatan konstruksi bahwa pembuangan sampah domestik pada tempatnya sehingga tidak menyebabkan pencemaran langsung ke permukaan sungai
4. Memastikan pembuangan sampah konstruksi dikelola dengan baik
5. Lumpur dari IPA/Intake dikumpulkan disatu tempat di lahan PDAM. Lumpur dikelola sebagai tanah timbunan di lokasi tidak berdekatan dengan sungai
Penjelasan mitigasi dapat dilihat di </t>
    </r>
    <r>
      <rPr>
        <b/>
        <sz val="11"/>
        <color theme="1"/>
        <rFont val="Calibri"/>
        <family val="2"/>
        <scheme val="minor"/>
      </rPr>
      <t>SFG3</t>
    </r>
    <r>
      <rPr>
        <sz val="11"/>
        <color theme="1"/>
        <rFont val="Calibri"/>
        <family val="2"/>
        <scheme val="minor"/>
      </rPr>
      <t xml:space="preserve">
</t>
    </r>
    <r>
      <rPr>
        <b/>
        <i/>
        <sz val="11"/>
        <color theme="5" tint="-0.249977111117893"/>
        <rFont val="Calibri"/>
        <family val="2"/>
        <scheme val="minor"/>
      </rPr>
      <t xml:space="preserve">
</t>
    </r>
  </si>
  <si>
    <r>
      <rPr>
        <b/>
        <sz val="10"/>
        <color theme="1"/>
        <rFont val="Calibri"/>
        <family val="2"/>
        <scheme val="minor"/>
      </rPr>
      <t xml:space="preserve">Ya </t>
    </r>
    <r>
      <rPr>
        <sz val="10"/>
        <color theme="1"/>
        <rFont val="Calibri"/>
        <family val="2"/>
        <scheme val="minor"/>
      </rPr>
      <t xml:space="preserve">
(Tenaga Konstruksi berasal dari lokasi lain)</t>
    </r>
  </si>
  <si>
    <r>
      <rPr>
        <b/>
        <sz val="10"/>
        <color theme="1"/>
        <rFont val="Calibri"/>
        <family val="2"/>
        <scheme val="minor"/>
      </rPr>
      <t>Penting</t>
    </r>
    <r>
      <rPr>
        <sz val="10"/>
        <color theme="1"/>
        <rFont val="Calibri"/>
        <family val="2"/>
        <scheme val="minor"/>
      </rPr>
      <t xml:space="preserve"> 
(Berpotensi konflik terhadap kesempatan kerja, dan perbedaan kebiasaan pekerja pendatang dengan warga sekitar)</t>
    </r>
  </si>
  <si>
    <r>
      <t>1.Menerapkan Kode Etik kepada para pekerja;
2.Mempertimbangkan penggunaan tenaga kerja lokal dalam pelaksanaan kegiatan sesuai dengan kebutuhan proyek (misalkan untuk tenaga kerja non skill)</t>
    </r>
    <r>
      <rPr>
        <sz val="11"/>
        <color rgb="FFFF0000"/>
        <rFont val="Calibri"/>
        <family val="2"/>
        <scheme val="minor"/>
      </rPr>
      <t xml:space="preserve"> 
</t>
    </r>
    <r>
      <rPr>
        <sz val="11"/>
        <rFont val="Calibri"/>
        <family val="2"/>
        <scheme val="minor"/>
      </rPr>
      <t>3. mengatur waktu pekerjaan di saat saat jam ibadah</t>
    </r>
  </si>
  <si>
    <t>Kegiatan AF merupakan komitmen Pemkab Bangka Barat yang berkaitan dengan pengoperasian pembangunan yang didanai oleh NUWSP.</t>
  </si>
  <si>
    <t>Jumlah kasus penyakit di Kab. Bangka Barat didominasi oleh penyakit Malaria (2.696 kasus ), Diare (1.637 kasus) dan DBD (706 kasus)</t>
  </si>
  <si>
    <t>Kabupaten Bangka Barat Dalam Angka tahun 2023. BPS Bangka Barat</t>
  </si>
  <si>
    <t>Wawancara dengan tokoh masyarakat</t>
  </si>
  <si>
    <t>Wawancara dan Kabupaten Bangka Barat dalam angka tahun 2023</t>
  </si>
  <si>
    <t>Pengamatan lapangan</t>
  </si>
  <si>
    <t>Kegiatan Pra - Konstruksi (NUWSP dan Komitmen Daerah/AF)</t>
  </si>
  <si>
    <t>a</t>
  </si>
  <si>
    <t>Penurunan kualitas udara karena meningkatnya debu akibat dari pengangkutan material ke lokasi dan kegiatan konstruksi lainnya</t>
  </si>
  <si>
    <t xml:space="preserve">Penyiraman lokasi sekitar proyek secara berkala,  penggunaan terpal/ penutup bak truk pengangkut material;  pemasangan barrier pada lokasi konstruksi untuk mengurangi debu. </t>
  </si>
  <si>
    <t>Membuat dan melaksanakan SOP pembersihan harian di lokasi proyek, termasuk didalam penyediaan tempat penampungan sampah sementara, pemeliharaan penyimpanan yang memadai dan daur ulang untuk sampah umum, padat, tanah dan puing konstruksi.
Semua sampah padat yang tidak dapat didaur ulang atau limbah B3 harus dipindahkan oleh institusi penanganan sampah (terdaftar/berizin) yang telah disetujui oleh PPK dan dibuang di luar lokasi yang telah disetujui/berijin
Limbah B3 harus disimpan tertutup dan dipisahkan dari sampah lainnya.</t>
  </si>
  <si>
    <t>b</t>
  </si>
  <si>
    <t>Pembuangan sampah sisa kontruksi yang tidak baik</t>
  </si>
  <si>
    <t>Peningkatan kebisingan dari kegiatan konstruksi</t>
  </si>
  <si>
    <t>c</t>
  </si>
  <si>
    <t>Mengatur jam operasional alat, agar tidak beroperasi saat jam istirahat warga  (tidak beroperasi dari jam 7 malam hingga jam 5 pagi) namun jika ada diluar jam tersebut berkordinasi dengan RT/RW atau tokoh masyarakat setempat</t>
  </si>
  <si>
    <t xml:space="preserve">O&amp;P pompa distribusi </t>
  </si>
  <si>
    <t>Peningkatan kebisingan dan getaran</t>
  </si>
  <si>
    <t xml:space="preserve">Ceceran  minyak, oil dan solar yang disimpan untuk kondisi darurat jika diperlukan pengoperasian genset </t>
  </si>
  <si>
    <t>Rumah pompa dilengkapi dengan dinding peredam bising dan getaran</t>
  </si>
  <si>
    <t>C.1</t>
  </si>
  <si>
    <t>O&amp;P Intake dan IPA</t>
  </si>
  <si>
    <t>IPA tidak berfungsi dengan baik</t>
  </si>
  <si>
    <t>Endapan lumpur di intake</t>
  </si>
  <si>
    <t>Endapan lumpur di IPA</t>
  </si>
  <si>
    <r>
      <t xml:space="preserve">- Pemeliharaan IPA secara berkala
- Penyusunan </t>
    </r>
    <r>
      <rPr>
        <i/>
        <sz val="11"/>
        <rFont val="Calibri"/>
        <family val="2"/>
        <scheme val="minor"/>
      </rPr>
      <t>manual book</t>
    </r>
    <r>
      <rPr>
        <sz val="11"/>
        <rFont val="Calibri"/>
        <family val="2"/>
        <scheme val="minor"/>
      </rPr>
      <t xml:space="preserve"> atau SOP (</t>
    </r>
    <r>
      <rPr>
        <i/>
        <sz val="11"/>
        <rFont val="Calibri"/>
        <family val="2"/>
        <scheme val="minor"/>
      </rPr>
      <t>Standard Operational Procedure</t>
    </r>
    <r>
      <rPr>
        <sz val="11"/>
        <rFont val="Calibri"/>
        <family val="2"/>
        <scheme val="minor"/>
      </rPr>
      <t xml:space="preserve">) pengolahan air dan pemeliharaan
- Pelatihan buat pegawai baru PDAM yang akan bekerja dibagian operasional IPA
</t>
    </r>
  </si>
  <si>
    <t>Pengerukan endapan lumpur menggunakan ekskavator. Lumpur di tempatkan di tempat yang sesuai dan digunakan sebagai tanah timbunan apabila sesuai dengan baku mutu atau bekerjasama dengan pihak ketiga yang mengelola lumpur.</t>
  </si>
  <si>
    <r>
      <t>Melakukan pencucian (</t>
    </r>
    <r>
      <rPr>
        <i/>
        <sz val="11"/>
        <rFont val="Calibri"/>
        <family val="2"/>
        <scheme val="minor"/>
      </rPr>
      <t>backwash</t>
    </r>
    <r>
      <rPr>
        <sz val="11"/>
        <rFont val="Calibri"/>
        <family val="2"/>
        <scheme val="minor"/>
      </rPr>
      <t xml:space="preserve">) bak sendimentasi dan filter secara berkala. Sisa air </t>
    </r>
    <r>
      <rPr>
        <i/>
        <sz val="11"/>
        <rFont val="Calibri"/>
        <family val="2"/>
        <scheme val="minor"/>
      </rPr>
      <t xml:space="preserve">backwash </t>
    </r>
    <r>
      <rPr>
        <sz val="11"/>
        <rFont val="Calibri"/>
        <family val="2"/>
        <scheme val="minor"/>
      </rPr>
      <t xml:space="preserve"> bisa dibuang langsung ke badan air apabila memenuhi baku mutu air buangan atau dapat dipakai sebagai air baku dan diolah kembali. Endapan/lumpur padat hasil pengendapan harus diolah secara terpisah atau dapat digunakan sebagai tanah timbunan apabila sesuai dengan baku mutu </t>
    </r>
  </si>
  <si>
    <t>Kegiatan domestik dan perkantoran di IPA</t>
  </si>
  <si>
    <t>Pembuangan sampah domestik yang tidak baik</t>
  </si>
  <si>
    <t>Pembuangan limbah domestik yang tidak baik</t>
  </si>
  <si>
    <t>Menyiapkan tempat sampah 3R</t>
  </si>
  <si>
    <t>Menyiapkan sarana sanitasi (septic tank) yang sesuai standar SNI</t>
  </si>
  <si>
    <t>Menyiapkan sarana TPS LB3 dan memastikan penyimpanan B3 dilaksanakan sesuai dengan ketentuan teknis PermenLHK No.06 tahun 2021 tentang Tata Cara dan Persyaratan Pengelolaan LB3</t>
  </si>
  <si>
    <t>Penyimpanan Bahan Kimia</t>
  </si>
  <si>
    <t>Pencemaran tanah dan air tanah karena penyimpanan bahan kimia yang tidak baik</t>
  </si>
  <si>
    <t>Keselamatan dan kesehatan kerja</t>
  </si>
  <si>
    <t>- Bahan kimia harus disimpan kondisi kering dan suhu ruangan tidak lembab
- Bahan kimia harus disimpan didalam wadah yang telah ditentukan dan selalu tertutup rapat. Apabila isi sudah terpakai sebagian diperhatikan penyimpanannya, jangan ada kontaminasi dari luar yang dapat menyebabkan bentuk dan reaksinya berubah (contoh ; kadar klor aktif menjadi berkurang)
- Jaga tabung/drum bubuk kaporit selalu tertutup dan tidak terjatuh pada saat mempersiapkan dosing larutan
- Membuat gudang penyimpanan bahan koagulan yang baik dan membuat TPS LB3 sesuai dengan standard PermenLHK No.6/2021 dan memastikan penyimpanan B3 dilaksanakan sesuai dengan ketentuan teknis PP 22/ 2021 Bab 2 - Pengelolaan Limbah B3, paragraf 4 Penyimpanan Limbah B3</t>
  </si>
  <si>
    <t>- Semua zat yang mudah terbakar tidak boleh disimpan dekat dengan kaporit/zat lainnya yang mudah terbakar
- Penggunaan APD seperti pakaian pelindung, pelindung mata, sepatu, sarung karet, masker apabila bekerja dengan bahan kimia. Penggunaan APD seperti masker sangat diperlukan karena penggunaan desinfektan (kaporit / larutan senyawa klor) yang relatif besar menimbulkan iritasi pada saluran pernapasan bila terhirup, bahkan juga dapat menyebabkan iritasi mata</t>
  </si>
  <si>
    <r>
      <t xml:space="preserve">Ya                                           </t>
    </r>
    <r>
      <rPr>
        <sz val="11"/>
        <rFont val="Calibri Light"/>
        <family val="2"/>
        <scheme val="major"/>
      </rPr>
      <t xml:space="preserve">(Kegiatan AF berupa Komitmen Pemkab terdiri dari : 1) Pekerjaan penyambungan instalasi listrik ; 2) Pekerjaan pengadaan dan pemasangan JDB JDL , 3) Pengadaan dan pemasangan SR 464 unit </t>
    </r>
  </si>
  <si>
    <t>Kegiatan Operasional &amp; Pemeliharaan (O&amp;P) NUWSP dan AF</t>
  </si>
  <si>
    <t xml:space="preserve">KABUPATEN </t>
  </si>
  <si>
    <t>lahan termasuk dikawasan hutan lindung, dan sedang diurus untuk izin pemanfaatan kawasan hutan oleh Pemkab Bangka Barat</t>
  </si>
  <si>
    <t xml:space="preserve">   Pembangunan IPA Baja</t>
  </si>
  <si>
    <t>Pembangunan Reservoir Glass Steel</t>
  </si>
  <si>
    <t>Pembangunan IPA Baja</t>
  </si>
  <si>
    <t>IPA dan Reservoir</t>
  </si>
  <si>
    <r>
      <t xml:space="preserve">Kondisi kebisingan pada 4 lokasi yang mewakili lokasi kegiatan NUWSP yaitu:
1. Lokasi intake dengan rata-rata kebisingan 52 dBA
2. Lokasi IPA dan Reservoir dengan rata-rata kebisingan 45 dBA
3. Lokasi  jalan kabupaten dengan rata-rata kebisingan 65 dBA
4. Lokasi jalan provinsi dengan rata-rata kebisingan 49 dBA
Apabila dilihat dari kondisi peruntukan lahannya yang merupakan area permukiman dan perniagaan, angka kebisingan umumnya masih dibawah baku mutu </t>
    </r>
    <r>
      <rPr>
        <b/>
        <i/>
        <sz val="11"/>
        <rFont val="Calibri"/>
        <family val="2"/>
        <scheme val="minor"/>
      </rPr>
      <t xml:space="preserve">
</t>
    </r>
  </si>
  <si>
    <t>Muhammad Arief Ramadhan/TA Safeguard RMAC1</t>
  </si>
  <si>
    <r>
      <t xml:space="preserve">Pembangunan Intake, IPA dan Reservoir
</t>
    </r>
    <r>
      <rPr>
        <sz val="11"/>
        <color rgb="FFC00000"/>
        <rFont val="Calibri"/>
        <family val="2"/>
        <scheme val="minor"/>
      </rPr>
      <t>(NUWSP)</t>
    </r>
  </si>
  <si>
    <r>
      <t xml:space="preserve">Pekerjaan Konstruksi secara keseluruhan
</t>
    </r>
    <r>
      <rPr>
        <sz val="11"/>
        <color rgb="FFC00000"/>
        <rFont val="Calibri"/>
        <family val="2"/>
        <scheme val="minor"/>
      </rPr>
      <t>(NUWSP dan Komitmen Daerah/AF)</t>
    </r>
  </si>
  <si>
    <t>c.
d.</t>
  </si>
  <si>
    <r>
      <t xml:space="preserve">Aktifitas domestik dari pekerja konstruksi
</t>
    </r>
    <r>
      <rPr>
        <sz val="11"/>
        <color rgb="FFC00000"/>
        <rFont val="Calibri"/>
        <family val="2"/>
        <scheme val="minor"/>
      </rPr>
      <t>(NUWSP dan Komitmen Daerah/AF)</t>
    </r>
  </si>
  <si>
    <t>Segera merapihkan hasil galian /rekondisi lokasi kegiatan setelah pekerjaan pemasangan pipa selesai</t>
  </si>
  <si>
    <t>Kondisi penurunan kualitas lingkungan atas galian pekerjaan pemasangan pipa</t>
  </si>
  <si>
    <t xml:space="preserve">c.
</t>
  </si>
  <si>
    <t>Terjadinya longsoran</t>
  </si>
  <si>
    <t xml:space="preserve">c. </t>
  </si>
  <si>
    <t>Pemasangan kisdam/papan penyangga untuk mengatasi risiko tanha lumpur yang longsor</t>
  </si>
  <si>
    <t>Hasil pengamatan</t>
  </si>
  <si>
    <t>ppb</t>
  </si>
  <si>
    <t>µg/m3</t>
  </si>
  <si>
    <t>Baku Mutu
(µg/m3)</t>
  </si>
  <si>
    <t>Keterangan Konversi:</t>
  </si>
  <si>
    <r>
      <t xml:space="preserve">Secara umum kualitas udara lingkungan sekitar rencana lokasi kegiatan dalam kategori baik dengan Indeks Kualitas Udara 36. 
Berdasarkan PP 22 Tahun 2021 kadar polutan secara umum masih di bawah standar baku mutu.
PM10 antara </t>
    </r>
    <r>
      <rPr>
        <sz val="11"/>
        <color rgb="FFC00000"/>
        <rFont val="Calibri"/>
        <family val="2"/>
        <scheme val="minor"/>
      </rPr>
      <t xml:space="preserve">17,23 - 17,86 </t>
    </r>
    <r>
      <rPr>
        <sz val="11"/>
        <color theme="1"/>
        <rFont val="Calibri"/>
        <family val="2"/>
      </rPr>
      <t>µ</t>
    </r>
    <r>
      <rPr>
        <sz val="11"/>
        <color theme="1"/>
        <rFont val="Calibri"/>
        <family val="2"/>
        <scheme val="minor"/>
      </rPr>
      <t>g/m</t>
    </r>
    <r>
      <rPr>
        <vertAlign val="superscript"/>
        <sz val="11"/>
        <color theme="1"/>
        <rFont val="Calibri"/>
        <family val="2"/>
        <scheme val="minor"/>
      </rPr>
      <t>3</t>
    </r>
    <r>
      <rPr>
        <sz val="11"/>
        <color theme="1"/>
        <rFont val="Calibri"/>
        <family val="2"/>
        <scheme val="minor"/>
      </rPr>
      <t xml:space="preserve">
PM2,5 antara </t>
    </r>
    <r>
      <rPr>
        <sz val="11"/>
        <color rgb="FFC00000"/>
        <rFont val="Calibri"/>
        <family val="2"/>
        <scheme val="minor"/>
      </rPr>
      <t>11,93 - 12,35</t>
    </r>
    <r>
      <rPr>
        <sz val="11"/>
        <color theme="1"/>
        <rFont val="Calibri"/>
        <family val="2"/>
        <scheme val="minor"/>
      </rPr>
      <t xml:space="preserve"> µg/m</t>
    </r>
    <r>
      <rPr>
        <vertAlign val="superscript"/>
        <sz val="11"/>
        <color theme="1"/>
        <rFont val="Calibri"/>
        <family val="2"/>
        <scheme val="minor"/>
      </rPr>
      <t>3</t>
    </r>
    <r>
      <rPr>
        <sz val="11"/>
        <color theme="1"/>
        <rFont val="Calibri"/>
        <family val="2"/>
        <scheme val="minor"/>
      </rPr>
      <t xml:space="preserve">
CO antara 150,75 - 158,02  µg/m3 (</t>
    </r>
    <r>
      <rPr>
        <sz val="11"/>
        <color rgb="FFC00000"/>
        <rFont val="Calibri"/>
        <family val="2"/>
        <scheme val="minor"/>
      </rPr>
      <t xml:space="preserve">131,66 - 138,01 ppb) </t>
    </r>
    <r>
      <rPr>
        <sz val="11"/>
        <color theme="1"/>
        <rFont val="Calibri"/>
        <family val="2"/>
        <scheme val="minor"/>
      </rPr>
      <t xml:space="preserve">
SO2 antara </t>
    </r>
    <r>
      <rPr>
        <sz val="11"/>
        <color rgb="FFC00000"/>
        <rFont val="Calibri"/>
        <family val="2"/>
        <scheme val="minor"/>
      </rPr>
      <t>1,47 - 1,7 µg/m3 (0,56 - 0,65 pbb)</t>
    </r>
    <r>
      <rPr>
        <sz val="11"/>
        <color theme="1"/>
        <rFont val="Calibri"/>
        <family val="2"/>
        <scheme val="minor"/>
      </rPr>
      <t xml:space="preserve">
NO2 antara </t>
    </r>
    <r>
      <rPr>
        <sz val="11"/>
        <color rgb="FFC00000"/>
        <rFont val="Calibri"/>
        <family val="2"/>
        <scheme val="minor"/>
      </rPr>
      <t>1,56 - 1,8 µg/m3  (0,83 - 0,96 pbb)</t>
    </r>
    <r>
      <rPr>
        <sz val="11"/>
        <color theme="1"/>
        <rFont val="Calibri"/>
        <family val="2"/>
        <scheme val="minor"/>
      </rPr>
      <t xml:space="preserve">
O3 antara </t>
    </r>
    <r>
      <rPr>
        <sz val="11"/>
        <color rgb="FFC00000"/>
        <rFont val="Calibri"/>
        <family val="2"/>
        <scheme val="minor"/>
      </rPr>
      <t>46,7 - 58,82 µg/m3 (23,35 - 29,42 pbb)</t>
    </r>
    <r>
      <rPr>
        <sz val="11"/>
        <color theme="1"/>
        <rFont val="Calibri"/>
        <family val="2"/>
        <scheme val="minor"/>
      </rPr>
      <t xml:space="preserve">
</t>
    </r>
    <r>
      <rPr>
        <b/>
        <i/>
        <sz val="11"/>
        <color theme="5" tint="-0.249977111117893"/>
        <rFont val="Calibri"/>
        <family val="2"/>
        <scheme val="minor"/>
      </rPr>
      <t xml:space="preserve">
</t>
    </r>
  </si>
  <si>
    <r>
      <t xml:space="preserve">Berdasarkan hasil pemeriksaan kualitas dan kuantitas air permukaan di kolong kerang, kecamatan Jebus, kabupaten bangka barat menunjukan hasil yang sangat baik untuk digunakan sebagai sumber air baku (menurut hasil pemeriksaan Laboratorium Dinas Kesehatan Provinsi Kepulauan Bangka Belitung),. Dengan debit 56.780 m3, air tidak berbau, kekeruhan 2,78 skala NTU, jernih
</t>
    </r>
    <r>
      <rPr>
        <sz val="11"/>
        <color rgb="FFC00000"/>
        <rFont val="Calibri Light"/>
        <family val="2"/>
        <scheme val="major"/>
      </rPr>
      <t>Kendatipun demikian masih terdapat beberapa parameter yang diluar kisara baku mutu yaitu tembaga (Cu), Nitrit (NO2), BOD, COD dan pH</t>
    </r>
    <r>
      <rPr>
        <sz val="11"/>
        <color theme="1"/>
        <rFont val="Calibri Light"/>
        <family val="2"/>
        <scheme val="major"/>
      </rPr>
      <t xml:space="preserve">. </t>
    </r>
    <r>
      <rPr>
        <sz val="11"/>
        <color rgb="FFC00000"/>
        <rFont val="Calibri Light"/>
        <family val="2"/>
        <scheme val="major"/>
      </rPr>
      <t>Namun hasil lab air minum menunjukan hasil yang baik pada seluruh parameter dengan demikian menunjukan kinerja IPA yang cukup baik dalam mengolah air baku hingga menjadi kualitas yang layak bagi air minum</t>
    </r>
  </si>
  <si>
    <t>Mitigasi lingkungan dijelaskan pada SFG3.</t>
  </si>
  <si>
    <t>ya</t>
  </si>
  <si>
    <t>tidak</t>
  </si>
  <si>
    <r>
      <t xml:space="preserve">Ya, </t>
    </r>
    <r>
      <rPr>
        <sz val="10"/>
        <color theme="1"/>
        <rFont val="Calibri"/>
        <family val="2"/>
        <scheme val="minor"/>
      </rPr>
      <t>lokasi intake berada dilokasi hutan lindung, dan sudah diurus surat pengecualian Amdalnya</t>
    </r>
  </si>
  <si>
    <t>Pemasangan Jaringan Perpipaan (JDU) di jalan kabupaten dan jalan provinsi</t>
  </si>
  <si>
    <t>Dokumen SPPL sudah ada dan sudah disahkan</t>
  </si>
  <si>
    <t>Lahan milik PERUMDAM TIRTA SEJIRAN SETASON, bukti kepemilikan sudah di kirimkan melalui BPPW Babel</t>
  </si>
  <si>
    <t>lahan milik kabupaten dan provinsi/ safeguard ada di jalan provinsi</t>
  </si>
  <si>
    <t>Iklim di Kabupaten Bangka Barat adalah iklim tropis tipe A dengan curah hujan sedang antara 4,0 hingga 466,2 mm tiap bulannya, dengan curah hujan terendah pada bulan agustus, suhu rata-rata antara 26,10 sampai 28,00 derajat celcius, berdasarkan badan Meteorologi dan Geofisika, stasiun Klimatologi Pangkal pinang</t>
  </si>
  <si>
    <t>Tidak ada galian HDD</t>
  </si>
  <si>
    <t>Ya
(berpotensi pada kegiatan konstruksi IPA Baja sebelum proses pengecatan)</t>
  </si>
  <si>
    <t xml:space="preserve"> Penting                                                                              
(sisa pasir silika dari proses sandblasting termasuk limbah B3 )</t>
  </si>
  <si>
    <t>Merubah kebun warga menjadi bangunan pengolahan air bersih</t>
  </si>
  <si>
    <t>Lokasi IPA dan Reservoir Eksisting yang sudah tidak berfungsi</t>
  </si>
  <si>
    <r>
      <t xml:space="preserve">Pemasangan Pipa Distribusi dia. 200 hingga 500 mm dan pipa transmisi dia. 160 mm
</t>
    </r>
    <r>
      <rPr>
        <sz val="11"/>
        <color rgb="FFC00000"/>
        <rFont val="Calibri"/>
        <family val="2"/>
        <scheme val="minor"/>
      </rPr>
      <t>(NUWSP)</t>
    </r>
  </si>
  <si>
    <r>
      <rPr>
        <b/>
        <sz val="10"/>
        <color theme="1"/>
        <rFont val="Calibri"/>
        <family val="2"/>
        <scheme val="minor"/>
      </rPr>
      <t>Tidak</t>
    </r>
    <r>
      <rPr>
        <i/>
        <sz val="10"/>
        <color theme="1"/>
        <rFont val="Calibri"/>
        <family val="2"/>
        <scheme val="minor"/>
      </rPr>
      <t xml:space="preserve">
(</t>
    </r>
    <r>
      <rPr>
        <sz val="10"/>
        <color theme="1"/>
        <rFont val="Calibri"/>
        <family val="2"/>
        <scheme val="minor"/>
      </rPr>
      <t>Danau bekas penambangan timah bisa menjadi sumber air baku statusnya masih hutan lindung, walaupun eksisting nya sudah bukan kondisi hutan laig. Pperizinannya sudah diproses ke KLHK/surat progres perizinan terlampir</t>
    </r>
    <r>
      <rPr>
        <i/>
        <sz val="10"/>
        <color theme="1"/>
        <rFont val="Calibri"/>
        <family val="2"/>
        <scheme val="minor"/>
      </rPr>
      <t xml:space="preserve">) </t>
    </r>
  </si>
  <si>
    <r>
      <t xml:space="preserve">Pengamatan lapangan
</t>
    </r>
    <r>
      <rPr>
        <sz val="11"/>
        <color theme="9" tint="-0.249977111117893"/>
        <rFont val="Calibri Light"/>
        <family val="2"/>
        <scheme val="major"/>
      </rPr>
      <t>WB comment: apakah ini termasuk di kawasan hutan lindung? Apakah bisa dikonfirmasi dengan dinas terkait terkait keberadaan flora dan fauna di kawasan hutan lindung?</t>
    </r>
    <r>
      <rPr>
        <sz val="11"/>
        <color theme="1"/>
        <rFont val="Calibri Light"/>
        <family val="2"/>
        <scheme val="major"/>
      </rPr>
      <t xml:space="preserve">
</t>
    </r>
    <r>
      <rPr>
        <sz val="11"/>
        <color theme="4"/>
        <rFont val="Calibri Light"/>
        <family val="2"/>
        <scheme val="major"/>
      </rPr>
      <t>Pengamatan lapangan dan Laporan Hasil Survey Bersama BPKH Pangkal Pinang Bulan 24 Juli 2023</t>
    </r>
  </si>
  <si>
    <r>
      <rPr>
        <sz val="11"/>
        <color theme="9" tint="-0.249977111117893"/>
        <rFont val="Calibri Light"/>
        <family val="2"/>
        <scheme val="major"/>
      </rPr>
      <t xml:space="preserve">WB comment: apakah ini termasuk di kawasan hutan lindung? Apakah bisa dikonfirmasi dengan dinas terkait terkait keberadaan flora dan fauna di kawasan hutan lindung?
</t>
    </r>
    <r>
      <rPr>
        <sz val="11"/>
        <color theme="4"/>
        <rFont val="Calibri Light"/>
        <family val="2"/>
        <scheme val="major"/>
      </rPr>
      <t>Pengamatan lapangan dan Laporan Hasil Survey Bersama BPKH Pangkal Pinang 24 Juli 2023</t>
    </r>
  </si>
  <si>
    <r>
      <t xml:space="preserve">Vegetasi yang ada di sekitar proyek adalah beberapa jenis flora umum. Tidak ditemukan flora langka/endemik di sekitar proyek. </t>
    </r>
    <r>
      <rPr>
        <sz val="11"/>
        <color theme="4"/>
        <rFont val="Calibri"/>
        <family val="2"/>
        <scheme val="minor"/>
      </rPr>
      <t>Beberapa jenis vegetasi pohon yang mendominasi seperti seruk/puspa (Schima wallichii), jengkol (Archidendron pauciflorum), karet (Hevea brasiliensis), kabal putih (Lithocarpus blumeanus), pandan (Pandanus sp.), simpur (Dillenia suffruticosa), dan ditumbuhi vegetasi tumbuhan bawah sejenis paku-pakuan jenis lemiding (Stenochlaena palustris).</t>
    </r>
  </si>
  <si>
    <r>
      <t xml:space="preserve">Ya
</t>
    </r>
    <r>
      <rPr>
        <sz val="10"/>
        <rFont val="Calibri"/>
        <family val="2"/>
        <scheme val="minor"/>
      </rPr>
      <t>Rona lingkungan awal pada kondisi air baku terdapat beberapa parameter yang sudah tinggi dari baku mutu (PP RI no.22/2021 - Lampiran VI), yaitu Cu, NO2, BOD dan COD serta pH yang rendah</t>
    </r>
  </si>
  <si>
    <r>
      <t xml:space="preserve">Tidak
</t>
    </r>
    <r>
      <rPr>
        <sz val="10"/>
        <rFont val="Calibri"/>
        <family val="2"/>
        <scheme val="minor"/>
      </rPr>
      <t>Merupakan kondisi awal rona lingkungan sebelum kegiatan, untuk kemudian air baku akan diolah di IPA yang saat ini sedang diupgrade kapasitasnya. Hasil pengolahan air minum cukup baik dengan demikian kinerja IPA cukup baik dalam mengolah air baku menjadi air minum</t>
    </r>
  </si>
  <si>
    <t>Kegiatan ini akan dilaksanakan di kawasan hutan lindung yang berpotensi menimbulkan dampak lingkungan dan mempengaruhi lingkungan alam. Kegiatan tidak akan mempengaruhi habitat di kawasan ini.  Termasuk pepohonan dan hewan, dan tidak ada yang dilindungi</t>
  </si>
  <si>
    <t>Proses kegiatannya tidak akan mempengaruhi pelestarian kawasan konservasi sumber daya alam dan/atau perlindungan cagar budaya
Berdasarkan hasil survey bersama Tim BPKH WIl Pangkal Pinang, kondisi eksisting kawasan rencana intake sudah bukan hutan primer lagi, sehingga direkomendasikan dikeluarkan dari peta PIPPIB.</t>
  </si>
  <si>
    <t>Tidak akan mengganggu jenis tumbuh-tumbuhan, jenis hewan, dan jasad renik, karena lahan yang digunakan merupakan area permukiman dan fasilitas umum
Berdasarkan hasil survey bersama Tim BPKH WIl Pangkal Pinang ke kawasan hutan lindung lokasi intake dan pipa transmisi, kondisi eksisting kawasan rencana intake sudah bukan hutan primer lagi, sehingga direkomendasikan dikeluarkan dari peta PIPPIB.</t>
  </si>
  <si>
    <t xml:space="preserve">Tidak akan mengubah bentang alam, karena lahan untuk lokasi kegiatan merupakan daerah permukiman dan fasilitas umum. Lokasi IPA dan Reservoir merupakan lahan kosong milik Perumdam. 
Pipa transmisi yang berada di kawasan hutan lindung merupakan kondisi eksisting dan berada di bahu jalan tanah, jadi tidak ada pembersihan lahan maupun penebangan pohon. Sedangkan pembangunan dan perbaikan IPA dan Reservoir dibangun di atas tanah kosong milik PDAM.
Berdasarkan hasil survey bersama Tim BPKH WIl XIII Pangkal Pinang, kondisi eksisting lokasi intake dan jaringan transmisi sudah bukan hutan primer lagi dan tidak ada flora-fauna yang dilindungi di kawasan ini, sehingga direkomendasikan dikeluarkan dari peta PIPPIB.
</t>
  </si>
  <si>
    <t>1. Dalam pelaksanaan pekerjaan galian harus memasang rambu-rambu yang dapat terlihat jelas dan pita pengaman (barrier) sepanjang galian yang terbuka.
2. Lokasi pelaksanaan pekerjaan galian yang mengganggu akses keluar masuk orang (ke hunian dan/atau pertokoan) harus dilengkapi dengan pemberian akses sementara (plat baja)
3. Melengkapi dokumen pengendalian operasi K3 dengan IBRP/HIRAC dan AKK/JSA</t>
  </si>
  <si>
    <t xml:space="preserve">kegiatan menggunakan bahan kimia dan menghasilkan limbah B3. Terdapat potensi dampak gangguan kesehatan masyarakat.
Kegiatan sandblasting adalah proses yang dilakukan sebelum pengecatan IPA Baja di lokasi IPA . Sandblasting merupakan kegiatan penyemprotan material dengan bahan abrasif biasanya berupa pasir silika. Berdasarkan PP 22 Tahun 2021 tentang Penyelenggaraan Perlindungan dan Pengelolaan Lingkungan Hidup, proses sandblasting menghasilkan limbah B3. Sisa pasir silika dari proses sandblasting mengandung pencemar yang bersifat racun bagi manusia dan lingkungan apabila masuk kedalam pernapasan, kulit atau mulut. Maka untuk meminimalisir dampak dari limbah B3 perlu dilakukan beberapa langkah sebagai berikut;
1. Menyediakan TPS Limbah B3 untuk menampung LB3 dari sisa pasir silika dari proses sandblasting, kaleng cat dsbnya dan bekerjasama dengan pihak ketiga yang terdaftar/berizin 
2. Membatasi area kerja kegiatan sandblasting/menyediakan workshop khusus, yang tidak berdekatan dengan kawasan permukiman 
3. Pekerja yang terlibat harus terlatih dan paham dengan sistem kerja sandblasting
4. Pekerja harus menggunakan alat pelindung diri
</t>
  </si>
  <si>
    <r>
      <rPr>
        <b/>
        <sz val="11"/>
        <rFont val="Calibri"/>
        <family val="2"/>
        <scheme val="minor"/>
      </rPr>
      <t xml:space="preserve">Penting    </t>
    </r>
    <r>
      <rPr>
        <sz val="11"/>
        <rFont val="Calibri"/>
        <family val="2"/>
        <scheme val="minor"/>
      </rPr>
      <t xml:space="preserve">                                              
(Kegiatan-kegiatan AF ini berkaitan langsung dengan kegiatan NUWSP)</t>
    </r>
  </si>
  <si>
    <r>
      <t xml:space="preserve">Menyiapkan tempat penyimpanan minyak oli, dan solar yang baik dengan menyediakan tempat sesuai kelayakan regulasi (area beralas kedap dan memiliki isolasi </t>
    </r>
    <r>
      <rPr>
        <i/>
        <sz val="11"/>
        <rFont val="Calibri"/>
        <family val="2"/>
        <scheme val="minor"/>
      </rPr>
      <t>bundwall</t>
    </r>
    <r>
      <rPr>
        <sz val="11"/>
        <rFont val="Calibri"/>
        <family val="2"/>
        <scheme val="minor"/>
      </rPr>
      <t>)</t>
    </r>
  </si>
  <si>
    <r>
      <t xml:space="preserve">Melengkapi dokumen pengendalian operasi K3 dengan IBRP/HIRAC dan AKK/JSA, terutama untuk pekerjaan IPA yang terdapat pembangunan bak, dimana kondisi dapat terkateogri sebagai </t>
    </r>
    <r>
      <rPr>
        <i/>
        <sz val="11"/>
        <rFont val="Calibri"/>
        <family val="2"/>
        <scheme val="minor"/>
      </rPr>
      <t xml:space="preserve">confine space, </t>
    </r>
    <r>
      <rPr>
        <sz val="11"/>
        <rFont val="Calibri"/>
        <family val="2"/>
        <scheme val="minor"/>
      </rPr>
      <t>yang tentunya memerlukan pengawasan lebih fokus</t>
    </r>
  </si>
  <si>
    <t xml:space="preserve">Memperkerjakan tenaga lokal di proyek untuk pekerjaan yang tidak memerlukan keahlian khusus
Semua tenaga kerja tunduk dan mengikuti kode etik tidak melakukan kekerasan berbasis gender (terhadap wanita baik di lingkungan kerja maupun disekitar lingkungan kerja) dan kekerasan terhadap anak
Perlindungan tenaga kerja dan kondisi kerja yang layak bagi pekerja
Setiap keluhan tenaga kerja diselesaikan melalui mekanisme yang disepakati dan diselesaikan secara tepat waktu sesuai UU 13/2003 tentang ketenagakerjaan
Anak-anak berusia dibawah 18 tahun tidak dapat dipekerjakan sebagaimana diatur dalam Pasal 68 Undang-Undang No.13 Tahun 2003 tentang Ketenagakerjaan
Menyusun code of conduct pekerja yang mengatur cara interaksi pekerja dengan warga sekitar lokasi kegiatan
Mencatat pengaduan dan keluhan masyarakat yang diakibatkan oleh kegiatan konstruksi secara keseluruhan
Menyelesaikan pengaduan dan keluhan sesuai mekanisme pengaduan yang telah direncanakan
</t>
  </si>
  <si>
    <t>Mobilisasi tenaga kerja konstruksi
(NUWSP dan Komitmen Daerah/AF)</t>
  </si>
  <si>
    <t>Pemasangan Pipa Distribusi Utama (JDU) dia. 500 mm dengan metoda galian terbuka dan boring manual
(NUWSP)</t>
  </si>
  <si>
    <t>Pembangunan jembatan pipa (9 ruas jembatan dengan span 10 m hingga 80 m)
(NUWSP)</t>
  </si>
  <si>
    <t>Perlu pehatian khusus kegiatan lokasi kegiatan intake yang berada di kawasan hutan lindung harus sudah memenuhi ketentuan aturan yang berlaku dalam pemanfaatan kawasan hutan lindung.  Oleh karena itu PDAM dan Pemkab Bangka Barat perlu menyelesaikan proses perizinannya dari Kementrian Lingkungan Hidup dan Kehutanan. Selain itu, mengingat hampir keseluruhan kegiatan pemasangan Jaringan Transmisi, JDU dan crossing pipa dengan metode open tranch dan metode boring manual yang berada di lokasi padat penduduk yang berdampak terhadap gangguan lalu lintas dan terganggunya akses masyarakat, maka kontraktor harus berhati-hati didalam pelaksanaan pekerjaan dan melaksanakan RKK (Rencana Keselamatan Konstruksi) atau RK3K (Rencana Keselamatan dan Kesehatan Kerja) yang sudah disetujui oleh PPK.
Adapun pihak pelaksanan akan selalu berkoordinasi terhadap pelaksana kegiatan AF agar pengelolaan lingkungan dapat dilaksanakan secara sinergis.</t>
  </si>
  <si>
    <r>
      <t xml:space="preserve">Pengukuran dilakukaan pada pukul 09.00 WIB dengan menggunakan </t>
    </r>
    <r>
      <rPr>
        <i/>
        <sz val="11"/>
        <rFont val="Calibri"/>
        <family val="2"/>
        <scheme val="minor"/>
      </rPr>
      <t>Sound Meter</t>
    </r>
    <r>
      <rPr>
        <sz val="11"/>
        <rFont val="Calibri"/>
        <family val="2"/>
        <scheme val="minor"/>
      </rPr>
      <t>, dengan kondisi lalu lintas Cukup Sepi, pengukuran dilakukan selama 1 menit dengan nilai maksimum kebisingan 62 dB dan nilai minumum 45 dB sehingga rata-rata kebisingan lokasi ini 52 dB. Nilai Ambang Batas (NAB) kebisingan ditetapkan sebesar 70 decibel A (dBA) untuk area komersial dan 55 dBA untuk kawasan pemukiman berdasar Keputusan Menteri Lingkungan Hidup no 48 Tahun 1996 Tentang Baku Mutu Kebisingan. Dengan kesimpulan kebisingan di lokasi ini dibawah baku mutu.</t>
    </r>
  </si>
  <si>
    <r>
      <t xml:space="preserve">Pengukuran dilakukaan pada pukul 09.11 WIB dengan menggunakan </t>
    </r>
    <r>
      <rPr>
        <i/>
        <sz val="11"/>
        <rFont val="Calibri"/>
        <family val="2"/>
        <scheme val="minor"/>
      </rPr>
      <t>Sound Meter</t>
    </r>
    <r>
      <rPr>
        <sz val="11"/>
        <rFont val="Calibri"/>
        <family val="2"/>
        <scheme val="minor"/>
      </rPr>
      <t>, dengan kondisi lalu lintas Cukup Sepi, pengukuran dilakukan selama 1 menit dengan nilai maksimum kebisingan 69 dB dan nilai minumum 33 dB sehingga rata-rata kebisingan lokasi ini 45 dB. Nilai Ambang Batas (NAB) kebisingan ditetapkan sebesar 70 decibel A (dBA) untuk area komersial dan 55 dBA untuk kawasan pemukiman berdasar Keputusan Menteri Lingkungan Hidup no 48 Tahun 1996 Tentang Baku Mutu Kebisingan. Dengan kesimpulan kebisingan di lokasi ini dibawah baku mutu.</t>
    </r>
  </si>
  <si>
    <r>
      <t xml:space="preserve">Pengukuran dilakukaan pada pukul 13.00 WIB dengan menggunakan </t>
    </r>
    <r>
      <rPr>
        <i/>
        <sz val="11"/>
        <rFont val="Calibri"/>
        <family val="2"/>
        <scheme val="minor"/>
      </rPr>
      <t>Sound Meter</t>
    </r>
    <r>
      <rPr>
        <sz val="11"/>
        <rFont val="Calibri"/>
        <family val="2"/>
        <scheme val="minor"/>
      </rPr>
      <t>, dengan kondisi lalu lintas Cukup Sepi, pengukuran dilakukan selama 1 menit dengan nilai maksimum kebisingan 56 dB dan nilai minumum 46 dB sehingga rata-rata kebisingan lokasi ini 49 dB. Nilai Ambang Batas (NAB) kebisingan ditetapkan sebesar 70 decibel A (dBA) untuk area komersial dan 55 dBA untuk kawasan pemukiman berdasar Keputusan Menteri Lingkungan Hidup no 48 Tahun 1996 Tentang Baku Mutu Kebisingan. Dengan kesimpulan kebisingan di lokasi ini dibawah baku mutu.</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</si>
</sst>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0_-;\-* #,##0_-;_-* &quot;-&quot;_-;_-@_-"/>
    <numFmt numFmtId="43" formatCode="_-* #,##0.00_-;\-* #,##0.00_-;_-* &quot;-&quot;??_-;_-@_-"/>
  </numFmts>
  <fonts count="75" x14ac:knownFonts="1">
    <font>
      <sz val="11"/>
      <color theme="1"/>
      <name val="Calibri"/>
      <family val="2"/>
      <scheme val="minor"/>
    </font>
    <font>
      <b/>
      <sz val="11"/>
      <color theme="1"/>
      <name val="Calibri"/>
      <family val="2"/>
      <scheme val="minor"/>
    </font>
    <font>
      <sz val="11"/>
      <color theme="1"/>
      <name val="Times New Roman"/>
      <family val="1"/>
    </font>
    <font>
      <sz val="8"/>
      <color theme="1"/>
      <name val="Calibri"/>
      <family val="2"/>
      <scheme val="minor"/>
    </font>
    <font>
      <b/>
      <sz val="11"/>
      <color theme="1"/>
      <name val="Arial"/>
      <family val="2"/>
    </font>
    <font>
      <b/>
      <sz val="12"/>
      <color theme="1"/>
      <name val="Arial"/>
      <family val="2"/>
    </font>
    <font>
      <b/>
      <sz val="12"/>
      <color theme="1"/>
      <name val="Calibri"/>
      <family val="2"/>
      <scheme val="minor"/>
    </font>
    <font>
      <sz val="11"/>
      <color theme="1"/>
      <name val="Arial"/>
      <family val="2"/>
    </font>
    <font>
      <i/>
      <sz val="11"/>
      <color theme="1"/>
      <name val="Calibri"/>
      <family val="2"/>
      <scheme val="minor"/>
    </font>
    <font>
      <i/>
      <sz val="10"/>
      <color theme="1"/>
      <name val="Calibri"/>
      <family val="2"/>
      <scheme val="minor"/>
    </font>
    <font>
      <sz val="10"/>
      <color theme="1"/>
      <name val="Calibri"/>
      <family val="2"/>
      <scheme val="minor"/>
    </font>
    <font>
      <i/>
      <sz val="10"/>
      <color theme="1"/>
      <name val="Arial"/>
      <family val="2"/>
    </font>
    <font>
      <sz val="9"/>
      <color theme="1"/>
      <name val="Calibri"/>
      <family val="2"/>
      <scheme val="minor"/>
    </font>
    <font>
      <b/>
      <u/>
      <sz val="11"/>
      <color theme="1"/>
      <name val="Calibri"/>
      <family val="2"/>
      <scheme val="minor"/>
    </font>
    <font>
      <sz val="11"/>
      <name val="Calibri"/>
      <family val="2"/>
      <scheme val="minor"/>
    </font>
    <font>
      <i/>
      <sz val="10"/>
      <name val="Calibri"/>
      <family val="2"/>
      <scheme val="minor"/>
    </font>
    <font>
      <i/>
      <sz val="8"/>
      <color theme="1"/>
      <name val="Arial"/>
      <family val="2"/>
    </font>
    <font>
      <i/>
      <sz val="8"/>
      <color theme="1"/>
      <name val="Calibri"/>
      <family val="2"/>
      <scheme val="minor"/>
    </font>
    <font>
      <sz val="11"/>
      <color theme="1"/>
      <name val="Calibri Light"/>
      <family val="2"/>
      <scheme val="major"/>
    </font>
    <font>
      <sz val="10"/>
      <color theme="1"/>
      <name val="Calibri Light"/>
      <family val="2"/>
      <scheme val="major"/>
    </font>
    <font>
      <i/>
      <sz val="10"/>
      <color theme="1"/>
      <name val="Calibri Light"/>
      <family val="2"/>
      <scheme val="major"/>
    </font>
    <font>
      <i/>
      <sz val="11"/>
      <color theme="1"/>
      <name val="Calibri Light"/>
      <family val="2"/>
      <scheme val="major"/>
    </font>
    <font>
      <sz val="11"/>
      <color theme="4"/>
      <name val="Calibri Light"/>
      <family val="2"/>
      <scheme val="major"/>
    </font>
    <font>
      <b/>
      <sz val="11"/>
      <color theme="1"/>
      <name val="Calibri Light"/>
      <family val="2"/>
      <scheme val="major"/>
    </font>
    <font>
      <b/>
      <sz val="11"/>
      <name val="Calibri"/>
      <family val="2"/>
      <scheme val="minor"/>
    </font>
    <font>
      <i/>
      <sz val="11"/>
      <color theme="1"/>
      <name val="Arial"/>
      <family val="2"/>
    </font>
    <font>
      <b/>
      <sz val="12"/>
      <name val="Calibri"/>
      <family val="2"/>
      <scheme val="minor"/>
    </font>
    <font>
      <sz val="11"/>
      <name val="Calibri Light"/>
      <family val="2"/>
      <scheme val="major"/>
    </font>
    <font>
      <i/>
      <sz val="10"/>
      <name val="Calibri Light"/>
      <family val="2"/>
      <scheme val="major"/>
    </font>
    <font>
      <sz val="10"/>
      <name val="Calibri Light"/>
      <family val="2"/>
      <scheme val="major"/>
    </font>
    <font>
      <b/>
      <sz val="10"/>
      <name val="Calibri Light"/>
      <family val="2"/>
      <scheme val="major"/>
    </font>
    <font>
      <i/>
      <sz val="11"/>
      <name val="Calibri Light"/>
      <family val="2"/>
      <scheme val="major"/>
    </font>
    <font>
      <u/>
      <sz val="11"/>
      <name val="Calibri Light"/>
      <family val="2"/>
      <scheme val="major"/>
    </font>
    <font>
      <i/>
      <sz val="8"/>
      <name val="Calibri"/>
      <family val="2"/>
      <scheme val="minor"/>
    </font>
    <font>
      <b/>
      <i/>
      <sz val="11"/>
      <color theme="1"/>
      <name val="Calibri Light"/>
      <family val="2"/>
      <scheme val="major"/>
    </font>
    <font>
      <b/>
      <sz val="11"/>
      <name val="Arial"/>
      <family val="2"/>
    </font>
    <font>
      <sz val="11"/>
      <name val="Arial"/>
      <family val="2"/>
    </font>
    <font>
      <sz val="11"/>
      <color theme="1"/>
      <name val="Calibri"/>
      <family val="2"/>
      <scheme val="minor"/>
    </font>
    <font>
      <b/>
      <sz val="11"/>
      <color theme="1"/>
      <name val="Calibri Light"/>
      <family val="2"/>
    </font>
    <font>
      <b/>
      <sz val="11"/>
      <name val="Calibri Light"/>
      <family val="2"/>
    </font>
    <font>
      <sz val="11"/>
      <name val="Calibri Light"/>
      <family val="2"/>
    </font>
    <font>
      <sz val="11"/>
      <color theme="1"/>
      <name val="Calibri Light"/>
      <family val="2"/>
    </font>
    <font>
      <b/>
      <sz val="12"/>
      <name val="Arial"/>
      <family val="2"/>
    </font>
    <font>
      <sz val="11"/>
      <color rgb="FFFF0000"/>
      <name val="Calibri"/>
      <family val="2"/>
      <scheme val="minor"/>
    </font>
    <font>
      <sz val="10"/>
      <name val="Arial"/>
      <family val="2"/>
    </font>
    <font>
      <b/>
      <i/>
      <sz val="12"/>
      <color theme="1"/>
      <name val="Arial"/>
      <family val="2"/>
    </font>
    <font>
      <sz val="11"/>
      <color rgb="FF000000"/>
      <name val="Calibri"/>
      <family val="2"/>
      <scheme val="minor"/>
    </font>
    <font>
      <sz val="10"/>
      <name val="Calibri"/>
      <family val="2"/>
      <scheme val="minor"/>
    </font>
    <font>
      <sz val="11"/>
      <name val="Calibri"/>
      <family val="2"/>
    </font>
    <font>
      <vertAlign val="subscript"/>
      <sz val="11"/>
      <name val="Calibri"/>
      <family val="2"/>
      <scheme val="minor"/>
    </font>
    <font>
      <i/>
      <sz val="11"/>
      <name val="Calibri"/>
      <family val="2"/>
      <scheme val="minor"/>
    </font>
    <font>
      <b/>
      <sz val="11"/>
      <color rgb="FFFF0000"/>
      <name val="Arial"/>
      <family val="2"/>
    </font>
    <font>
      <sz val="11"/>
      <color rgb="FFFF0000"/>
      <name val="Calibri"/>
      <family val="2"/>
    </font>
    <font>
      <sz val="12"/>
      <color theme="1"/>
      <name val="Arial"/>
      <family val="2"/>
    </font>
    <font>
      <b/>
      <sz val="10"/>
      <color theme="1"/>
      <name val="Calibri Light"/>
      <family val="2"/>
    </font>
    <font>
      <b/>
      <sz val="10"/>
      <name val="Calibri"/>
      <family val="2"/>
      <scheme val="minor"/>
    </font>
    <font>
      <sz val="11"/>
      <color theme="1"/>
      <name val="Calibri"/>
      <family val="2"/>
      <charset val="1"/>
      <scheme val="minor"/>
    </font>
    <font>
      <sz val="9"/>
      <color indexed="81"/>
      <name val="Tahoma"/>
      <family val="2"/>
    </font>
    <font>
      <b/>
      <sz val="9"/>
      <color indexed="81"/>
      <name val="Tahoma"/>
      <family val="2"/>
    </font>
    <font>
      <sz val="20"/>
      <color theme="0"/>
      <name val="Calibri"/>
      <family val="2"/>
      <scheme val="minor"/>
    </font>
    <font>
      <b/>
      <i/>
      <sz val="11"/>
      <color theme="5"/>
      <name val="Calibri"/>
      <family val="2"/>
      <scheme val="minor"/>
    </font>
    <font>
      <sz val="11"/>
      <color theme="1"/>
      <name val="Calibri"/>
      <family val="2"/>
    </font>
    <font>
      <vertAlign val="superscript"/>
      <sz val="11"/>
      <color theme="1"/>
      <name val="Calibri"/>
      <family val="2"/>
      <scheme val="minor"/>
    </font>
    <font>
      <b/>
      <i/>
      <sz val="11"/>
      <color theme="5" tint="-0.249977111117893"/>
      <name val="Calibri"/>
      <family val="2"/>
      <scheme val="minor"/>
    </font>
    <font>
      <b/>
      <sz val="10"/>
      <color theme="1"/>
      <name val="Calibri"/>
      <family val="2"/>
      <scheme val="minor"/>
    </font>
    <font>
      <b/>
      <sz val="11"/>
      <name val="Calibri Light"/>
      <family val="2"/>
      <scheme val="major"/>
    </font>
    <font>
      <b/>
      <i/>
      <sz val="11"/>
      <name val="Calibri"/>
      <family val="2"/>
      <scheme val="minor"/>
    </font>
    <font>
      <sz val="12"/>
      <color theme="1"/>
      <name val="Calibri"/>
      <family val="2"/>
      <scheme val="minor"/>
    </font>
    <font>
      <sz val="11"/>
      <color rgb="FFC00000"/>
      <name val="Calibri"/>
      <family val="2"/>
      <scheme val="minor"/>
    </font>
    <font>
      <sz val="11"/>
      <color rgb="FFC00000"/>
      <name val="Calibri Light"/>
      <family val="2"/>
      <scheme val="major"/>
    </font>
    <font>
      <b/>
      <sz val="11"/>
      <color rgb="FFC00000"/>
      <name val="Calibri Light"/>
      <family val="2"/>
      <scheme val="major"/>
    </font>
    <font>
      <sz val="12"/>
      <color rgb="FFC00000"/>
      <name val="Calibri"/>
      <family val="2"/>
      <scheme val="minor"/>
    </font>
    <font>
      <b/>
      <sz val="20"/>
      <color rgb="FFC00000"/>
      <name val="Calibri"/>
      <family val="2"/>
      <scheme val="minor"/>
    </font>
    <font>
      <sz val="11"/>
      <color theme="9" tint="-0.249977111117893"/>
      <name val="Calibri Light"/>
      <family val="2"/>
      <scheme val="major"/>
    </font>
    <font>
      <sz val="11"/>
      <color theme="4"/>
      <name val="Calibri"/>
      <family val="2"/>
      <scheme val="minor"/>
    </font>
  </fonts>
  <fills count="8">
    <fill>
      <patternFill patternType="none"/>
    </fill>
    <fill>
      <patternFill patternType="gray125"/>
    </fill>
    <fill>
      <patternFill patternType="solid">
        <fgColor theme="8" tint="0.59999389629810485"/>
        <bgColor indexed="64"/>
      </patternFill>
    </fill>
    <fill>
      <patternFill patternType="solid">
        <fgColor theme="0"/>
        <bgColor indexed="64"/>
      </patternFill>
    </fill>
    <fill>
      <patternFill patternType="solid">
        <fgColor rgb="FFFFFFFF"/>
        <bgColor indexed="64"/>
      </patternFill>
    </fill>
    <fill>
      <patternFill patternType="solid">
        <fgColor rgb="FFFFC000"/>
        <bgColor indexed="64"/>
      </patternFill>
    </fill>
    <fill>
      <patternFill patternType="solid">
        <fgColor theme="3" tint="0.59999389629810485"/>
        <bgColor indexed="64"/>
      </patternFill>
    </fill>
    <fill>
      <patternFill patternType="solid">
        <fgColor rgb="FFFFFFFF"/>
        <bgColor rgb="FFFFFFFF"/>
      </patternFill>
    </fill>
  </fills>
  <borders count="56">
    <border>
      <left/>
      <right/>
      <top/>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style="double">
        <color indexed="64"/>
      </bottom>
      <diagonal/>
    </border>
    <border>
      <left/>
      <right style="thin">
        <color indexed="64"/>
      </right>
      <top style="thin">
        <color indexed="64"/>
      </top>
      <bottom style="double">
        <color indexed="64"/>
      </bottom>
      <diagonal/>
    </border>
    <border>
      <left style="thin">
        <color indexed="64"/>
      </left>
      <right style="thin">
        <color indexed="64"/>
      </right>
      <top/>
      <bottom/>
      <diagonal/>
    </border>
    <border>
      <left style="thin">
        <color indexed="64"/>
      </left>
      <right/>
      <top/>
      <bottom/>
      <diagonal/>
    </border>
    <border>
      <left/>
      <right style="thin">
        <color indexed="64"/>
      </right>
      <top/>
      <bottom/>
      <diagonal/>
    </border>
    <border>
      <left/>
      <right/>
      <top/>
      <bottom style="thin">
        <color indexed="64"/>
      </bottom>
      <diagonal/>
    </border>
    <border>
      <left/>
      <right/>
      <top style="thin">
        <color indexed="64"/>
      </top>
      <bottom/>
      <diagonal/>
    </border>
    <border>
      <left style="thin">
        <color indexed="64"/>
      </left>
      <right/>
      <top/>
      <bottom style="double">
        <color indexed="64"/>
      </bottom>
      <diagonal/>
    </border>
    <border>
      <left/>
      <right style="thin">
        <color indexed="64"/>
      </right>
      <top/>
      <bottom style="double">
        <color indexed="64"/>
      </bottom>
      <diagonal/>
    </border>
    <border>
      <left style="thin">
        <color indexed="64"/>
      </left>
      <right style="thin">
        <color indexed="64"/>
      </right>
      <top/>
      <bottom style="double">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style="thin">
        <color indexed="64"/>
      </left>
      <right style="thin">
        <color indexed="64"/>
      </right>
      <top style="double">
        <color indexed="64"/>
      </top>
      <bottom style="thin">
        <color indexed="64"/>
      </bottom>
      <diagonal/>
    </border>
    <border>
      <left style="thin">
        <color indexed="64"/>
      </left>
      <right/>
      <top style="double">
        <color indexed="64"/>
      </top>
      <bottom style="thin">
        <color indexed="64"/>
      </bottom>
      <diagonal/>
    </border>
    <border>
      <left/>
      <right style="thin">
        <color indexed="64"/>
      </right>
      <top style="double">
        <color indexed="64"/>
      </top>
      <bottom style="thin">
        <color indexed="64"/>
      </bottom>
      <diagonal/>
    </border>
    <border>
      <left/>
      <right/>
      <top/>
      <bottom style="double">
        <color indexed="64"/>
      </bottom>
      <diagonal/>
    </border>
    <border>
      <left/>
      <right/>
      <top style="double">
        <color indexed="64"/>
      </top>
      <bottom style="thin">
        <color indexed="64"/>
      </bottom>
      <diagonal/>
    </border>
    <border>
      <left style="thin">
        <color indexed="64"/>
      </left>
      <right/>
      <top style="thin">
        <color indexed="64"/>
      </top>
      <bottom style="dotted">
        <color indexed="64"/>
      </bottom>
      <diagonal/>
    </border>
    <border>
      <left/>
      <right style="thin">
        <color indexed="64"/>
      </right>
      <top style="thin">
        <color indexed="64"/>
      </top>
      <bottom style="dotted">
        <color indexed="64"/>
      </bottom>
      <diagonal/>
    </border>
    <border>
      <left style="thin">
        <color indexed="64"/>
      </left>
      <right/>
      <top style="dotted">
        <color indexed="64"/>
      </top>
      <bottom style="dotted">
        <color indexed="64"/>
      </bottom>
      <diagonal/>
    </border>
    <border>
      <left/>
      <right style="thin">
        <color indexed="64"/>
      </right>
      <top style="dotted">
        <color indexed="64"/>
      </top>
      <bottom style="dotted">
        <color indexed="64"/>
      </bottom>
      <diagonal/>
    </border>
    <border>
      <left style="thin">
        <color indexed="64"/>
      </left>
      <right/>
      <top style="dotted">
        <color indexed="64"/>
      </top>
      <bottom style="thin">
        <color indexed="64"/>
      </bottom>
      <diagonal/>
    </border>
    <border>
      <left/>
      <right style="thin">
        <color indexed="64"/>
      </right>
      <top style="dotted">
        <color indexed="64"/>
      </top>
      <bottom style="thin">
        <color indexed="64"/>
      </bottom>
      <diagonal/>
    </border>
    <border>
      <left style="thin">
        <color indexed="64"/>
      </left>
      <right/>
      <top/>
      <bottom style="dotted">
        <color indexed="64"/>
      </bottom>
      <diagonal/>
    </border>
    <border>
      <left/>
      <right style="thin">
        <color indexed="64"/>
      </right>
      <top/>
      <bottom style="dotted">
        <color indexed="64"/>
      </bottom>
      <diagonal/>
    </border>
    <border>
      <left style="thin">
        <color indexed="64"/>
      </left>
      <right/>
      <top style="dotted">
        <color indexed="64"/>
      </top>
      <bottom/>
      <diagonal/>
    </border>
    <border>
      <left/>
      <right style="thin">
        <color indexed="64"/>
      </right>
      <top style="dotted">
        <color indexed="64"/>
      </top>
      <bottom/>
      <diagonal/>
    </border>
    <border>
      <left style="thin">
        <color indexed="64"/>
      </left>
      <right style="thin">
        <color indexed="64"/>
      </right>
      <top style="double">
        <color indexed="64"/>
      </top>
      <bottom/>
      <diagonal/>
    </border>
    <border>
      <left/>
      <right/>
      <top style="thin">
        <color indexed="64"/>
      </top>
      <bottom style="dotted">
        <color indexed="64"/>
      </bottom>
      <diagonal/>
    </border>
    <border>
      <left/>
      <right/>
      <top style="dotted">
        <color indexed="64"/>
      </top>
      <bottom style="dotted">
        <color indexed="64"/>
      </bottom>
      <diagonal/>
    </border>
    <border>
      <left/>
      <right/>
      <top style="dotted">
        <color indexed="64"/>
      </top>
      <bottom style="thin">
        <color indexed="64"/>
      </bottom>
      <diagonal/>
    </border>
    <border>
      <left style="thin">
        <color indexed="64"/>
      </left>
      <right style="thin">
        <color indexed="64"/>
      </right>
      <top style="thin">
        <color indexed="64"/>
      </top>
      <bottom style="dotted">
        <color indexed="64"/>
      </bottom>
      <diagonal/>
    </border>
    <border>
      <left style="thin">
        <color indexed="64"/>
      </left>
      <right style="thin">
        <color indexed="64"/>
      </right>
      <top style="dotted">
        <color indexed="64"/>
      </top>
      <bottom style="dotted">
        <color indexed="64"/>
      </bottom>
      <diagonal/>
    </border>
    <border>
      <left style="thin">
        <color indexed="64"/>
      </left>
      <right style="thin">
        <color indexed="64"/>
      </right>
      <top style="dotted">
        <color indexed="64"/>
      </top>
      <bottom style="thin">
        <color indexed="64"/>
      </bottom>
      <diagonal/>
    </border>
    <border>
      <left style="thin">
        <color indexed="64"/>
      </left>
      <right style="thin">
        <color indexed="64"/>
      </right>
      <top/>
      <bottom style="dotted">
        <color indexed="64"/>
      </bottom>
      <diagonal/>
    </border>
    <border>
      <left/>
      <right/>
      <top style="dotted">
        <color auto="1"/>
      </top>
      <bottom/>
      <diagonal/>
    </border>
    <border>
      <left/>
      <right style="thin">
        <color indexed="64"/>
      </right>
      <top style="thin">
        <color indexed="64"/>
      </top>
      <bottom style="hair">
        <color indexed="64"/>
      </bottom>
      <diagonal/>
    </border>
    <border>
      <left/>
      <right style="dotted">
        <color indexed="64"/>
      </right>
      <top style="dotted">
        <color indexed="64"/>
      </top>
      <bottom style="dotted">
        <color indexed="64"/>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s>
  <cellStyleXfs count="13">
    <xf numFmtId="0" fontId="0" fillId="0" borderId="0"/>
    <xf numFmtId="9" fontId="37" fillId="0" borderId="0" applyFont="0" applyFill="0" applyBorder="0" applyAlignment="0" applyProtection="0"/>
    <xf numFmtId="0" fontId="44" fillId="0" borderId="0"/>
    <xf numFmtId="41" fontId="37" fillId="0" borderId="0" applyFont="0" applyFill="0" applyBorder="0" applyAlignment="0" applyProtection="0"/>
    <xf numFmtId="43" fontId="37" fillId="0" borderId="0" applyFont="0" applyFill="0" applyBorder="0" applyAlignment="0" applyProtection="0"/>
    <xf numFmtId="0" fontId="56" fillId="0" borderId="0"/>
    <xf numFmtId="41" fontId="56" fillId="0" borderId="0" applyFont="0" applyFill="0" applyBorder="0" applyAlignment="0" applyProtection="0"/>
    <xf numFmtId="0" fontId="37" fillId="0" borderId="0"/>
    <xf numFmtId="0" fontId="44" fillId="0" borderId="0"/>
    <xf numFmtId="43" fontId="37" fillId="0" borderId="0" applyFont="0" applyFill="0" applyBorder="0" applyAlignment="0" applyProtection="0"/>
    <xf numFmtId="43" fontId="37" fillId="0" borderId="0" applyFont="0" applyFill="0" applyBorder="0" applyAlignment="0" applyProtection="0"/>
    <xf numFmtId="41" fontId="37" fillId="0" borderId="0" applyFont="0" applyFill="0" applyBorder="0" applyAlignment="0" applyProtection="0"/>
    <xf numFmtId="43" fontId="37" fillId="0" borderId="0" applyFont="0" applyFill="0" applyBorder="0" applyAlignment="0" applyProtection="0"/>
  </cellStyleXfs>
  <cellXfs count="610">
    <xf numFmtId="0" fontId="0" fillId="0" borderId="0" xfId="0"/>
    <xf numFmtId="0" fontId="0" fillId="0" borderId="0" xfId="0" applyAlignment="1">
      <alignment horizontal="center" vertical="top" wrapText="1"/>
    </xf>
    <xf numFmtId="0" fontId="0" fillId="0" borderId="0" xfId="0" applyAlignment="1">
      <alignment horizontal="left" vertical="top" wrapText="1"/>
    </xf>
    <xf numFmtId="0" fontId="0" fillId="0" borderId="0" xfId="0" applyAlignment="1">
      <alignment vertical="top" wrapText="1"/>
    </xf>
    <xf numFmtId="0" fontId="0" fillId="0" borderId="0" xfId="0" applyAlignment="1">
      <alignment horizontal="center"/>
    </xf>
    <xf numFmtId="0" fontId="0" fillId="0" borderId="14" xfId="0" applyBorder="1"/>
    <xf numFmtId="0" fontId="0" fillId="0" borderId="15" xfId="0" applyBorder="1"/>
    <xf numFmtId="0" fontId="0" fillId="0" borderId="9" xfId="0" applyBorder="1"/>
    <xf numFmtId="0" fontId="8" fillId="0" borderId="0" xfId="0" applyFont="1"/>
    <xf numFmtId="0" fontId="0" fillId="0" borderId="16" xfId="0" applyBorder="1"/>
    <xf numFmtId="0" fontId="8" fillId="0" borderId="0" xfId="0" applyFont="1" applyAlignment="1">
      <alignment horizontal="center"/>
    </xf>
    <xf numFmtId="0" fontId="5" fillId="0" borderId="0" xfId="0" applyFont="1" applyAlignment="1">
      <alignment horizontal="center"/>
    </xf>
    <xf numFmtId="0" fontId="6" fillId="0" borderId="0" xfId="0" applyFont="1" applyAlignment="1">
      <alignment horizontal="center"/>
    </xf>
    <xf numFmtId="0" fontId="5" fillId="0" borderId="0" xfId="0" applyFont="1" applyAlignment="1">
      <alignment horizontal="center" vertical="top" wrapText="1"/>
    </xf>
    <xf numFmtId="0" fontId="0" fillId="0" borderId="17" xfId="0" applyBorder="1"/>
    <xf numFmtId="0" fontId="0" fillId="0" borderId="4" xfId="0" applyBorder="1"/>
    <xf numFmtId="0" fontId="0" fillId="0" borderId="0" xfId="0" applyAlignment="1">
      <alignment vertical="center"/>
    </xf>
    <xf numFmtId="0" fontId="4" fillId="0" borderId="0" xfId="0" applyFont="1"/>
    <xf numFmtId="0" fontId="0" fillId="0" borderId="2" xfId="0" applyBorder="1" applyAlignment="1">
      <alignment horizontal="center" vertical="center" wrapText="1"/>
    </xf>
    <xf numFmtId="0" fontId="1" fillId="0" borderId="17" xfId="0" applyFont="1" applyBorder="1"/>
    <xf numFmtId="0" fontId="12" fillId="2" borderId="20" xfId="0" quotePrefix="1" applyFont="1" applyFill="1" applyBorder="1" applyAlignment="1">
      <alignment horizontal="center" vertical="top" wrapText="1"/>
    </xf>
    <xf numFmtId="0" fontId="12" fillId="2" borderId="11" xfId="0" quotePrefix="1" applyFont="1" applyFill="1" applyBorder="1" applyAlignment="1">
      <alignment horizontal="center" vertical="top" wrapText="1"/>
    </xf>
    <xf numFmtId="0" fontId="12" fillId="2" borderId="19" xfId="0" quotePrefix="1" applyFont="1" applyFill="1" applyBorder="1" applyAlignment="1">
      <alignment horizontal="center" vertical="top" wrapText="1"/>
    </xf>
    <xf numFmtId="0" fontId="1" fillId="2" borderId="8" xfId="0" applyFont="1" applyFill="1" applyBorder="1" applyAlignment="1">
      <alignment horizontal="center" vertical="center"/>
    </xf>
    <xf numFmtId="0" fontId="1" fillId="0" borderId="2" xfId="0" quotePrefix="1" applyFont="1" applyBorder="1" applyAlignment="1">
      <alignment horizontal="left" vertical="top"/>
    </xf>
    <xf numFmtId="0" fontId="4" fillId="0" borderId="5" xfId="0" quotePrefix="1" applyFont="1" applyBorder="1" applyAlignment="1">
      <alignment horizontal="justify" vertical="center"/>
    </xf>
    <xf numFmtId="0" fontId="4" fillId="0" borderId="7" xfId="0" applyFont="1" applyBorder="1" applyAlignment="1">
      <alignment horizontal="justify" vertical="center"/>
    </xf>
    <xf numFmtId="0" fontId="1" fillId="0" borderId="0" xfId="0" applyFont="1"/>
    <xf numFmtId="0" fontId="1" fillId="0" borderId="2" xfId="0" applyFont="1" applyBorder="1" applyAlignment="1">
      <alignment horizontal="left" vertical="top"/>
    </xf>
    <xf numFmtId="0" fontId="13" fillId="0" borderId="3" xfId="0" applyFont="1" applyBorder="1" applyAlignment="1">
      <alignment horizontal="left" indent="3"/>
    </xf>
    <xf numFmtId="0" fontId="0" fillId="0" borderId="14" xfId="0" applyBorder="1" applyAlignment="1">
      <alignment horizontal="left" indent="3"/>
    </xf>
    <xf numFmtId="0" fontId="1" fillId="0" borderId="6" xfId="0" quotePrefix="1" applyFont="1" applyBorder="1" applyAlignment="1">
      <alignment horizontal="right" vertical="center"/>
    </xf>
    <xf numFmtId="0" fontId="1" fillId="0" borderId="7" xfId="0" applyFont="1" applyBorder="1" applyAlignment="1">
      <alignment horizontal="left"/>
    </xf>
    <xf numFmtId="0" fontId="0" fillId="0" borderId="13" xfId="0" applyBorder="1" applyAlignment="1">
      <alignment horizontal="right" vertical="top"/>
    </xf>
    <xf numFmtId="0" fontId="0" fillId="0" borderId="8" xfId="0" applyBorder="1" applyAlignment="1">
      <alignment horizontal="right" vertical="top"/>
    </xf>
    <xf numFmtId="0" fontId="0" fillId="0" borderId="1" xfId="0" quotePrefix="1" applyBorder="1" applyAlignment="1">
      <alignment horizontal="right" vertical="top"/>
    </xf>
    <xf numFmtId="0" fontId="0" fillId="0" borderId="8" xfId="0" quotePrefix="1" applyBorder="1" applyAlignment="1">
      <alignment horizontal="right" vertical="top"/>
    </xf>
    <xf numFmtId="0" fontId="0" fillId="0" borderId="28" xfId="0" quotePrefix="1" applyBorder="1" applyAlignment="1">
      <alignment horizontal="right" vertical="center"/>
    </xf>
    <xf numFmtId="0" fontId="0" fillId="0" borderId="32" xfId="0" applyBorder="1" applyAlignment="1">
      <alignment horizontal="right" vertical="center"/>
    </xf>
    <xf numFmtId="0" fontId="0" fillId="3" borderId="0" xfId="0" applyFill="1"/>
    <xf numFmtId="0" fontId="5" fillId="3" borderId="0" xfId="0" applyFont="1" applyFill="1" applyAlignment="1">
      <alignment horizontal="center"/>
    </xf>
    <xf numFmtId="0" fontId="4" fillId="3" borderId="0" xfId="0" applyFont="1" applyFill="1"/>
    <xf numFmtId="0" fontId="7" fillId="3" borderId="0" xfId="0" applyFont="1" applyFill="1" applyAlignment="1">
      <alignment vertical="center"/>
    </xf>
    <xf numFmtId="0" fontId="7" fillId="3" borderId="0" xfId="0" applyFont="1" applyFill="1"/>
    <xf numFmtId="0" fontId="5" fillId="3" borderId="0" xfId="0" applyFont="1" applyFill="1" applyAlignment="1">
      <alignment horizontal="left"/>
    </xf>
    <xf numFmtId="0" fontId="4" fillId="3" borderId="0" xfId="0" applyFont="1" applyFill="1" applyAlignment="1">
      <alignment horizontal="left" vertical="center"/>
    </xf>
    <xf numFmtId="0" fontId="7" fillId="3" borderId="0" xfId="0" applyFont="1" applyFill="1" applyAlignment="1">
      <alignment horizontal="center" vertical="center"/>
    </xf>
    <xf numFmtId="0" fontId="7" fillId="3" borderId="8" xfId="0" applyFont="1" applyFill="1" applyBorder="1" applyAlignment="1">
      <alignment horizontal="center" vertical="center"/>
    </xf>
    <xf numFmtId="0" fontId="7" fillId="3" borderId="0" xfId="0" applyFont="1" applyFill="1" applyAlignment="1">
      <alignment vertical="center" wrapText="1"/>
    </xf>
    <xf numFmtId="0" fontId="2" fillId="3" borderId="0" xfId="0" applyFont="1" applyFill="1"/>
    <xf numFmtId="0" fontId="3" fillId="3" borderId="0" xfId="0" applyFont="1" applyFill="1" applyAlignment="1">
      <alignment horizontal="left" vertical="top"/>
    </xf>
    <xf numFmtId="0" fontId="0" fillId="3" borderId="0" xfId="0" applyFill="1" applyAlignment="1">
      <alignment vertical="center" wrapText="1"/>
    </xf>
    <xf numFmtId="0" fontId="1" fillId="2" borderId="8" xfId="0" applyFont="1" applyFill="1" applyBorder="1" applyAlignment="1">
      <alignment horizontal="center" vertical="center" wrapText="1"/>
    </xf>
    <xf numFmtId="0" fontId="18" fillId="3" borderId="0" xfId="0" applyFont="1" applyFill="1"/>
    <xf numFmtId="0" fontId="10" fillId="3" borderId="2" xfId="0" applyFont="1" applyFill="1" applyBorder="1" applyAlignment="1">
      <alignment vertical="center" wrapText="1"/>
    </xf>
    <xf numFmtId="0" fontId="1" fillId="3" borderId="0" xfId="0" applyFont="1" applyFill="1"/>
    <xf numFmtId="0" fontId="1" fillId="3" borderId="0" xfId="0" applyFont="1" applyFill="1" applyAlignment="1">
      <alignment horizontal="left"/>
    </xf>
    <xf numFmtId="0" fontId="0" fillId="3" borderId="15" xfId="0" applyFill="1" applyBorder="1"/>
    <xf numFmtId="0" fontId="1" fillId="3" borderId="15" xfId="0" applyFont="1" applyFill="1" applyBorder="1"/>
    <xf numFmtId="0" fontId="18" fillId="3" borderId="15" xfId="0" applyFont="1" applyFill="1" applyBorder="1"/>
    <xf numFmtId="0" fontId="18" fillId="3" borderId="10" xfId="0" applyFont="1" applyFill="1" applyBorder="1" applyAlignment="1">
      <alignment horizontal="center" vertical="center"/>
    </xf>
    <xf numFmtId="0" fontId="18" fillId="3" borderId="2" xfId="0" applyFont="1" applyFill="1" applyBorder="1" applyAlignment="1">
      <alignment horizontal="center" vertical="center"/>
    </xf>
    <xf numFmtId="0" fontId="18" fillId="3" borderId="7" xfId="0" applyFont="1" applyFill="1" applyBorder="1" applyAlignment="1">
      <alignment horizontal="center" vertical="center"/>
    </xf>
    <xf numFmtId="0" fontId="22" fillId="3" borderId="15" xfId="0" applyFont="1" applyFill="1" applyBorder="1"/>
    <xf numFmtId="0" fontId="22" fillId="3" borderId="0" xfId="0" applyFont="1" applyFill="1"/>
    <xf numFmtId="0" fontId="12" fillId="2" borderId="21" xfId="0" quotePrefix="1" applyFont="1" applyFill="1" applyBorder="1" applyAlignment="1">
      <alignment horizontal="center" vertical="top" wrapText="1"/>
    </xf>
    <xf numFmtId="0" fontId="1" fillId="2" borderId="2"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7" fillId="3" borderId="17" xfId="0" applyFont="1" applyFill="1" applyBorder="1"/>
    <xf numFmtId="0" fontId="7" fillId="3" borderId="4" xfId="0" applyFont="1" applyFill="1" applyBorder="1"/>
    <xf numFmtId="0" fontId="7" fillId="3" borderId="14" xfId="0" applyFont="1" applyFill="1" applyBorder="1"/>
    <xf numFmtId="0" fontId="7" fillId="3" borderId="15" xfId="0" applyFont="1" applyFill="1" applyBorder="1"/>
    <xf numFmtId="0" fontId="23" fillId="3" borderId="3" xfId="0" applyFont="1" applyFill="1" applyBorder="1"/>
    <xf numFmtId="0" fontId="23" fillId="3" borderId="14" xfId="0" applyFont="1" applyFill="1" applyBorder="1"/>
    <xf numFmtId="0" fontId="0" fillId="0" borderId="15" xfId="0" quotePrefix="1" applyBorder="1" applyAlignment="1">
      <alignment horizontal="left" vertical="center"/>
    </xf>
    <xf numFmtId="0" fontId="0" fillId="0" borderId="5" xfId="0" applyBorder="1" applyAlignment="1">
      <alignment vertical="center" wrapText="1"/>
    </xf>
    <xf numFmtId="0" fontId="0" fillId="0" borderId="2" xfId="0" applyBorder="1" applyAlignment="1">
      <alignment vertical="center" wrapText="1"/>
    </xf>
    <xf numFmtId="0" fontId="7" fillId="0" borderId="0" xfId="0" applyFont="1" applyAlignment="1">
      <alignment horizontal="center"/>
    </xf>
    <xf numFmtId="0" fontId="6" fillId="0" borderId="0" xfId="0" applyFont="1"/>
    <xf numFmtId="0" fontId="9" fillId="0" borderId="0" xfId="0" applyFont="1" applyAlignment="1">
      <alignment vertical="center"/>
    </xf>
    <xf numFmtId="0" fontId="11" fillId="0" borderId="0" xfId="0" applyFont="1" applyAlignment="1">
      <alignment horizontal="left" vertical="center"/>
    </xf>
    <xf numFmtId="0" fontId="13" fillId="0" borderId="0" xfId="0" applyFont="1"/>
    <xf numFmtId="0" fontId="1" fillId="2" borderId="23" xfId="0" applyFont="1" applyFill="1" applyBorder="1" applyAlignment="1">
      <alignment horizontal="center" vertical="center"/>
    </xf>
    <xf numFmtId="0" fontId="1" fillId="2" borderId="23" xfId="0" applyFont="1" applyFill="1" applyBorder="1" applyAlignment="1">
      <alignment horizontal="center" vertical="center" wrapText="1"/>
    </xf>
    <xf numFmtId="0" fontId="0" fillId="0" borderId="0" xfId="0" quotePrefix="1" applyAlignment="1">
      <alignment horizontal="left" vertical="center"/>
    </xf>
    <xf numFmtId="0" fontId="23" fillId="0" borderId="28" xfId="0" applyFont="1" applyBorder="1" applyAlignment="1">
      <alignment horizontal="center"/>
    </xf>
    <xf numFmtId="0" fontId="23" fillId="0" borderId="28" xfId="0" applyFont="1" applyBorder="1" applyAlignment="1">
      <alignment horizontal="left"/>
    </xf>
    <xf numFmtId="0" fontId="18" fillId="0" borderId="39" xfId="0" applyFont="1" applyBorder="1" applyAlignment="1">
      <alignment horizontal="center"/>
    </xf>
    <xf numFmtId="0" fontId="18" fillId="0" borderId="28" xfId="0" applyFont="1" applyBorder="1" applyAlignment="1">
      <alignment horizontal="center"/>
    </xf>
    <xf numFmtId="0" fontId="18" fillId="0" borderId="29" xfId="0" applyFont="1" applyBorder="1" applyAlignment="1">
      <alignment horizontal="center"/>
    </xf>
    <xf numFmtId="0" fontId="18" fillId="0" borderId="0" xfId="0" applyFont="1"/>
    <xf numFmtId="0" fontId="18" fillId="0" borderId="40" xfId="0" applyFont="1" applyBorder="1" applyAlignment="1">
      <alignment horizontal="center"/>
    </xf>
    <xf numFmtId="0" fontId="23" fillId="0" borderId="30" xfId="0" applyFont="1" applyBorder="1" applyAlignment="1">
      <alignment horizontal="center"/>
    </xf>
    <xf numFmtId="0" fontId="23" fillId="0" borderId="30" xfId="0" applyFont="1" applyBorder="1" applyAlignment="1">
      <alignment horizontal="left"/>
    </xf>
    <xf numFmtId="0" fontId="18" fillId="0" borderId="32" xfId="0" applyFont="1" applyBorder="1" applyAlignment="1">
      <alignment horizontal="center"/>
    </xf>
    <xf numFmtId="0" fontId="18" fillId="0" borderId="41" xfId="0" applyFont="1" applyBorder="1" applyAlignment="1">
      <alignment horizontal="center"/>
    </xf>
    <xf numFmtId="0" fontId="6" fillId="0" borderId="0" xfId="0" applyFont="1" applyAlignment="1">
      <alignment horizontal="left"/>
    </xf>
    <xf numFmtId="0" fontId="6" fillId="3" borderId="0" xfId="0" applyFont="1" applyFill="1"/>
    <xf numFmtId="0" fontId="5" fillId="3" borderId="0" xfId="0" applyFont="1" applyFill="1" applyAlignment="1">
      <alignment horizontal="left" vertical="center"/>
    </xf>
    <xf numFmtId="0" fontId="21" fillId="0" borderId="32" xfId="0" applyFont="1" applyBorder="1" applyAlignment="1">
      <alignment horizontal="left"/>
    </xf>
    <xf numFmtId="0" fontId="0" fillId="0" borderId="9" xfId="0" quotePrefix="1" applyBorder="1" applyAlignment="1">
      <alignment horizontal="left" vertical="top"/>
    </xf>
    <xf numFmtId="0" fontId="0" fillId="0" borderId="16" xfId="0" quotePrefix="1" applyBorder="1" applyAlignment="1">
      <alignment horizontal="left" vertical="top"/>
    </xf>
    <xf numFmtId="0" fontId="0" fillId="0" borderId="10" xfId="0" quotePrefix="1" applyBorder="1" applyAlignment="1">
      <alignment horizontal="left" vertical="top"/>
    </xf>
    <xf numFmtId="0" fontId="1" fillId="0" borderId="7" xfId="0" quotePrefix="1" applyFont="1" applyBorder="1" applyAlignment="1">
      <alignment horizontal="left" vertical="center"/>
    </xf>
    <xf numFmtId="0" fontId="0" fillId="3" borderId="2" xfId="0" applyFill="1" applyBorder="1" applyAlignment="1">
      <alignment horizontal="center" vertical="center"/>
    </xf>
    <xf numFmtId="0" fontId="1" fillId="0" borderId="2" xfId="0" applyFont="1" applyBorder="1" applyAlignment="1">
      <alignment horizontal="center" vertical="center" wrapText="1"/>
    </xf>
    <xf numFmtId="0" fontId="0" fillId="0" borderId="29" xfId="0" quotePrefix="1" applyBorder="1" applyAlignment="1">
      <alignment horizontal="left" vertical="center"/>
    </xf>
    <xf numFmtId="0" fontId="25" fillId="3" borderId="9" xfId="0" applyFont="1" applyFill="1" applyBorder="1"/>
    <xf numFmtId="0" fontId="25" fillId="3" borderId="16" xfId="0" applyFont="1" applyFill="1" applyBorder="1"/>
    <xf numFmtId="0" fontId="8" fillId="0" borderId="16" xfId="0" applyFont="1" applyBorder="1"/>
    <xf numFmtId="0" fontId="8" fillId="0" borderId="10" xfId="0" applyFont="1" applyBorder="1"/>
    <xf numFmtId="0" fontId="0" fillId="0" borderId="3" xfId="0" quotePrefix="1" applyBorder="1" applyAlignment="1">
      <alignment horizontal="left" vertical="top"/>
    </xf>
    <xf numFmtId="0" fontId="0" fillId="0" borderId="17" xfId="0" quotePrefix="1" applyBorder="1" applyAlignment="1">
      <alignment horizontal="left" vertical="top"/>
    </xf>
    <xf numFmtId="0" fontId="0" fillId="0" borderId="4" xfId="0" quotePrefix="1" applyBorder="1" applyAlignment="1">
      <alignment horizontal="left" vertical="top"/>
    </xf>
    <xf numFmtId="0" fontId="0" fillId="0" borderId="0" xfId="0" quotePrefix="1" applyAlignment="1">
      <alignment horizontal="right" vertical="center"/>
    </xf>
    <xf numFmtId="0" fontId="0" fillId="0" borderId="13" xfId="0" quotePrefix="1" applyBorder="1" applyAlignment="1">
      <alignment horizontal="right" vertical="top"/>
    </xf>
    <xf numFmtId="0" fontId="0" fillId="0" borderId="14" xfId="0" quotePrefix="1" applyBorder="1" applyAlignment="1">
      <alignment horizontal="left" vertical="top"/>
    </xf>
    <xf numFmtId="0" fontId="0" fillId="0" borderId="0" xfId="0" quotePrefix="1" applyAlignment="1">
      <alignment horizontal="left" vertical="top"/>
    </xf>
    <xf numFmtId="0" fontId="0" fillId="0" borderId="15" xfId="0" quotePrefix="1" applyBorder="1" applyAlignment="1">
      <alignment horizontal="left" vertical="top"/>
    </xf>
    <xf numFmtId="0" fontId="0" fillId="0" borderId="34" xfId="0" quotePrefix="1" applyBorder="1" applyAlignment="1">
      <alignment horizontal="right" vertical="center"/>
    </xf>
    <xf numFmtId="0" fontId="0" fillId="0" borderId="35" xfId="0" quotePrefix="1" applyBorder="1" applyAlignment="1">
      <alignment horizontal="left" vertical="center"/>
    </xf>
    <xf numFmtId="0" fontId="0" fillId="0" borderId="42" xfId="0" quotePrefix="1" applyBorder="1" applyAlignment="1">
      <alignment horizontal="center" vertical="center"/>
    </xf>
    <xf numFmtId="0" fontId="0" fillId="0" borderId="14" xfId="0" quotePrefix="1" applyBorder="1" applyAlignment="1">
      <alignment horizontal="left" vertical="center"/>
    </xf>
    <xf numFmtId="0" fontId="14" fillId="3" borderId="0" xfId="0" applyFont="1" applyFill="1"/>
    <xf numFmtId="0" fontId="26" fillId="3" borderId="0" xfId="0" applyFont="1" applyFill="1"/>
    <xf numFmtId="0" fontId="24" fillId="3" borderId="0" xfId="0" applyFont="1" applyFill="1"/>
    <xf numFmtId="0" fontId="24" fillId="3" borderId="0" xfId="0" applyFont="1" applyFill="1" applyAlignment="1">
      <alignment horizontal="left"/>
    </xf>
    <xf numFmtId="0" fontId="24" fillId="2" borderId="38" xfId="0" applyFont="1" applyFill="1" applyBorder="1" applyAlignment="1">
      <alignment horizontal="center" vertical="center"/>
    </xf>
    <xf numFmtId="0" fontId="24" fillId="2" borderId="23" xfId="0" applyFont="1" applyFill="1" applyBorder="1" applyAlignment="1">
      <alignment horizontal="center" vertical="center" wrapText="1"/>
    </xf>
    <xf numFmtId="0" fontId="27" fillId="3" borderId="1" xfId="0" applyFont="1" applyFill="1" applyBorder="1" applyAlignment="1">
      <alignment horizontal="center" vertical="center"/>
    </xf>
    <xf numFmtId="0" fontId="31" fillId="3" borderId="8" xfId="0" applyFont="1" applyFill="1" applyBorder="1" applyAlignment="1">
      <alignment vertical="top" wrapText="1"/>
    </xf>
    <xf numFmtId="0" fontId="27" fillId="3" borderId="8" xfId="0" applyFont="1" applyFill="1" applyBorder="1" applyAlignment="1">
      <alignment horizontal="center" vertical="center"/>
    </xf>
    <xf numFmtId="0" fontId="27" fillId="3" borderId="8" xfId="0" applyFont="1" applyFill="1" applyBorder="1" applyAlignment="1">
      <alignment vertical="top" wrapText="1"/>
    </xf>
    <xf numFmtId="0" fontId="27" fillId="3" borderId="10" xfId="0" applyFont="1" applyFill="1" applyBorder="1" applyAlignment="1">
      <alignment horizontal="center" vertical="center"/>
    </xf>
    <xf numFmtId="0" fontId="0" fillId="3" borderId="45" xfId="0" applyFill="1" applyBorder="1" applyAlignment="1">
      <alignment horizontal="center" vertical="center"/>
    </xf>
    <xf numFmtId="0" fontId="0" fillId="0" borderId="45" xfId="0" quotePrefix="1" applyBorder="1" applyAlignment="1">
      <alignment horizontal="center" vertical="center"/>
    </xf>
    <xf numFmtId="0" fontId="34" fillId="3" borderId="14" xfId="0" applyFont="1" applyFill="1" applyBorder="1"/>
    <xf numFmtId="0" fontId="25" fillId="3" borderId="0" xfId="0" applyFont="1" applyFill="1"/>
    <xf numFmtId="0" fontId="25" fillId="3" borderId="15" xfId="0" applyFont="1" applyFill="1" applyBorder="1"/>
    <xf numFmtId="0" fontId="8" fillId="3" borderId="0" xfId="0" applyFont="1" applyFill="1"/>
    <xf numFmtId="0" fontId="0" fillId="0" borderId="9" xfId="0" applyBorder="1" applyAlignment="1">
      <alignment vertical="center" wrapText="1"/>
    </xf>
    <xf numFmtId="0" fontId="30" fillId="0" borderId="8" xfId="0" applyFont="1" applyBorder="1" applyAlignment="1">
      <alignment horizontal="center" vertical="center" wrapText="1"/>
    </xf>
    <xf numFmtId="0" fontId="29" fillId="0" borderId="8" xfId="0" applyFont="1" applyBorder="1" applyAlignment="1">
      <alignment horizontal="left" vertical="center" wrapText="1"/>
    </xf>
    <xf numFmtId="0" fontId="0" fillId="0" borderId="5" xfId="0" applyBorder="1" applyAlignment="1">
      <alignment horizontal="left" vertical="center" wrapText="1"/>
    </xf>
    <xf numFmtId="0" fontId="4" fillId="0" borderId="0" xfId="0" applyFont="1" applyAlignment="1">
      <alignment vertical="top"/>
    </xf>
    <xf numFmtId="0" fontId="16" fillId="3" borderId="0" xfId="0" applyFont="1" applyFill="1" applyAlignment="1">
      <alignment horizontal="left" vertical="top"/>
    </xf>
    <xf numFmtId="0" fontId="27" fillId="3" borderId="8" xfId="0" applyFont="1" applyFill="1" applyBorder="1" applyAlignment="1">
      <alignment horizontal="left" vertical="center" wrapText="1"/>
    </xf>
    <xf numFmtId="0" fontId="14" fillId="0" borderId="28" xfId="0" quotePrefix="1" applyFont="1" applyBorder="1" applyAlignment="1">
      <alignment horizontal="right" vertical="center"/>
    </xf>
    <xf numFmtId="0" fontId="14" fillId="0" borderId="14" xfId="0" quotePrefix="1" applyFont="1" applyBorder="1" applyAlignment="1">
      <alignment horizontal="right" vertical="center"/>
    </xf>
    <xf numFmtId="0" fontId="35" fillId="0" borderId="5" xfId="0" quotePrefix="1" applyFont="1" applyBorder="1" applyAlignment="1">
      <alignment horizontal="justify" vertical="center"/>
    </xf>
    <xf numFmtId="0" fontId="35" fillId="0" borderId="7" xfId="0" applyFont="1" applyBorder="1" applyAlignment="1">
      <alignment horizontal="justify" vertical="center"/>
    </xf>
    <xf numFmtId="0" fontId="14" fillId="0" borderId="35" xfId="0" applyFont="1" applyBorder="1"/>
    <xf numFmtId="0" fontId="14" fillId="0" borderId="10" xfId="0" applyFont="1" applyBorder="1" applyAlignment="1">
      <alignment horizontal="left" vertical="center" wrapText="1"/>
    </xf>
    <xf numFmtId="0" fontId="14" fillId="0" borderId="30" xfId="0" quotePrefix="1" applyFont="1" applyBorder="1" applyAlignment="1">
      <alignment horizontal="right" vertical="center"/>
    </xf>
    <xf numFmtId="0" fontId="24" fillId="0" borderId="5" xfId="0" applyFont="1" applyBorder="1" applyAlignment="1">
      <alignment horizontal="right"/>
    </xf>
    <xf numFmtId="0" fontId="24" fillId="0" borderId="7" xfId="0" applyFont="1" applyBorder="1" applyAlignment="1">
      <alignment horizontal="center" vertical="center"/>
    </xf>
    <xf numFmtId="0" fontId="14" fillId="0" borderId="29" xfId="0" applyFont="1" applyBorder="1" applyAlignment="1">
      <alignment horizontal="justify" vertical="top"/>
    </xf>
    <xf numFmtId="0" fontId="7" fillId="3" borderId="9" xfId="0" applyFont="1" applyFill="1" applyBorder="1"/>
    <xf numFmtId="0" fontId="7" fillId="3" borderId="16" xfId="0" applyFont="1" applyFill="1" applyBorder="1"/>
    <xf numFmtId="0" fontId="7" fillId="3" borderId="10" xfId="0" applyFont="1" applyFill="1" applyBorder="1"/>
    <xf numFmtId="0" fontId="18" fillId="0" borderId="30" xfId="0" applyFont="1" applyBorder="1" applyAlignment="1">
      <alignment horizontal="right" vertical="top"/>
    </xf>
    <xf numFmtId="0" fontId="18" fillId="0" borderId="30" xfId="0" applyFont="1" applyBorder="1" applyAlignment="1">
      <alignment horizontal="left" vertical="top"/>
    </xf>
    <xf numFmtId="0" fontId="18" fillId="0" borderId="40" xfId="0" applyFont="1" applyBorder="1" applyAlignment="1">
      <alignment horizontal="center" vertical="top"/>
    </xf>
    <xf numFmtId="0" fontId="14" fillId="0" borderId="8" xfId="0" applyFont="1" applyBorder="1" applyAlignment="1">
      <alignment horizontal="center" vertical="center" wrapText="1"/>
    </xf>
    <xf numFmtId="0" fontId="0" fillId="3" borderId="14" xfId="0" applyFill="1" applyBorder="1" applyAlignment="1">
      <alignment horizontal="center" vertical="center"/>
    </xf>
    <xf numFmtId="0" fontId="0" fillId="3" borderId="14" xfId="0" applyFill="1" applyBorder="1" applyAlignment="1">
      <alignment vertical="top"/>
    </xf>
    <xf numFmtId="0" fontId="0" fillId="3" borderId="5" xfId="0" applyFill="1" applyBorder="1" applyAlignment="1">
      <alignment horizontal="center" vertical="center"/>
    </xf>
    <xf numFmtId="0" fontId="9" fillId="3" borderId="2" xfId="0" applyFont="1" applyFill="1" applyBorder="1" applyAlignment="1">
      <alignment horizontal="center" vertical="center" wrapText="1"/>
    </xf>
    <xf numFmtId="0" fontId="0" fillId="3" borderId="9" xfId="0" applyFill="1" applyBorder="1" applyAlignment="1">
      <alignment vertical="top"/>
    </xf>
    <xf numFmtId="0" fontId="9" fillId="3" borderId="8" xfId="0" applyFont="1" applyFill="1" applyBorder="1" applyAlignment="1">
      <alignment vertical="center" wrapText="1"/>
    </xf>
    <xf numFmtId="0" fontId="38" fillId="0" borderId="8" xfId="0" applyFont="1" applyBorder="1" applyAlignment="1">
      <alignment horizontal="center" vertical="center" wrapText="1"/>
    </xf>
    <xf numFmtId="0" fontId="27" fillId="3" borderId="2" xfId="0" applyFont="1" applyFill="1" applyBorder="1" applyAlignment="1">
      <alignment horizontal="left" vertical="center" wrapText="1"/>
    </xf>
    <xf numFmtId="0" fontId="38" fillId="0" borderId="2" xfId="0" applyFont="1" applyBorder="1" applyAlignment="1">
      <alignment horizontal="center" vertical="center" wrapText="1"/>
    </xf>
    <xf numFmtId="0" fontId="40" fillId="0" borderId="2" xfId="0" applyFont="1" applyBorder="1" applyAlignment="1">
      <alignment vertical="center" wrapText="1"/>
    </xf>
    <xf numFmtId="0" fontId="39" fillId="0" borderId="2" xfId="0" applyFont="1" applyBorder="1" applyAlignment="1">
      <alignment horizontal="center" vertical="center" wrapText="1"/>
    </xf>
    <xf numFmtId="0" fontId="41" fillId="3" borderId="2" xfId="0" applyFont="1" applyFill="1" applyBorder="1" applyAlignment="1">
      <alignment vertical="center" wrapText="1"/>
    </xf>
    <xf numFmtId="0" fontId="40" fillId="4" borderId="2" xfId="0" applyFont="1" applyFill="1" applyBorder="1" applyAlignment="1">
      <alignment horizontal="center" vertical="center" wrapText="1"/>
    </xf>
    <xf numFmtId="0" fontId="40" fillId="4" borderId="2" xfId="0" applyFont="1" applyFill="1" applyBorder="1" applyAlignment="1">
      <alignment vertical="center" wrapText="1"/>
    </xf>
    <xf numFmtId="0" fontId="18" fillId="0" borderId="0" xfId="0" applyFont="1" applyAlignment="1">
      <alignment vertical="top"/>
    </xf>
    <xf numFmtId="0" fontId="18" fillId="0" borderId="40" xfId="0" applyFont="1" applyBorder="1" applyAlignment="1">
      <alignment horizontal="left" vertical="top"/>
    </xf>
    <xf numFmtId="0" fontId="18" fillId="0" borderId="0" xfId="0" applyFont="1" applyAlignment="1">
      <alignment horizontal="left" vertical="top"/>
    </xf>
    <xf numFmtId="0" fontId="23" fillId="0" borderId="30" xfId="0" applyFont="1" applyBorder="1" applyAlignment="1">
      <alignment horizontal="center" vertical="top"/>
    </xf>
    <xf numFmtId="0" fontId="23" fillId="0" borderId="30" xfId="0" applyFont="1" applyBorder="1" applyAlignment="1">
      <alignment horizontal="left" vertical="top"/>
    </xf>
    <xf numFmtId="0" fontId="0" fillId="0" borderId="0" xfId="0" applyAlignment="1">
      <alignment vertical="top"/>
    </xf>
    <xf numFmtId="0" fontId="0" fillId="0" borderId="34" xfId="0" applyBorder="1" applyAlignment="1">
      <alignment horizontal="right" vertical="top"/>
    </xf>
    <xf numFmtId="0" fontId="14" fillId="0" borderId="34" xfId="0" quotePrefix="1" applyFont="1" applyBorder="1" applyAlignment="1">
      <alignment horizontal="right" vertical="top" wrapText="1"/>
    </xf>
    <xf numFmtId="0" fontId="14" fillId="0" borderId="34" xfId="0" quotePrefix="1" applyFont="1" applyBorder="1" applyAlignment="1">
      <alignment horizontal="right" vertical="top"/>
    </xf>
    <xf numFmtId="0" fontId="14" fillId="3" borderId="14" xfId="0" applyFont="1" applyFill="1" applyBorder="1" applyAlignment="1">
      <alignment horizontal="right" vertical="top"/>
    </xf>
    <xf numFmtId="9" fontId="0" fillId="0" borderId="28" xfId="1" quotePrefix="1" applyFont="1" applyFill="1" applyBorder="1" applyAlignment="1">
      <alignment horizontal="right" vertical="top"/>
    </xf>
    <xf numFmtId="0" fontId="14" fillId="3" borderId="9" xfId="0" applyFont="1" applyFill="1" applyBorder="1" applyAlignment="1">
      <alignment horizontal="right" vertical="top"/>
    </xf>
    <xf numFmtId="0" fontId="0" fillId="0" borderId="28" xfId="0" quotePrefix="1" applyBorder="1" applyAlignment="1">
      <alignment horizontal="right" vertical="top"/>
    </xf>
    <xf numFmtId="0" fontId="43" fillId="0" borderId="0" xfId="0" applyFont="1"/>
    <xf numFmtId="0" fontId="4" fillId="3" borderId="0" xfId="0" applyFont="1" applyFill="1" applyAlignment="1">
      <alignment vertical="center"/>
    </xf>
    <xf numFmtId="0" fontId="26" fillId="6" borderId="2" xfId="0" applyFont="1" applyFill="1" applyBorder="1" applyAlignment="1">
      <alignment horizontal="center" vertical="center"/>
    </xf>
    <xf numFmtId="0" fontId="26" fillId="6" borderId="2" xfId="0" applyFont="1" applyFill="1" applyBorder="1" applyAlignment="1">
      <alignment horizontal="center" vertical="center" wrapText="1"/>
    </xf>
    <xf numFmtId="0" fontId="0" fillId="0" borderId="0" xfId="0" applyAlignment="1">
      <alignment horizontal="left"/>
    </xf>
    <xf numFmtId="0" fontId="4" fillId="3" borderId="0" xfId="0" applyFont="1" applyFill="1" applyAlignment="1">
      <alignment vertical="top"/>
    </xf>
    <xf numFmtId="0" fontId="27" fillId="0" borderId="2" xfId="0" applyFont="1" applyBorder="1" applyAlignment="1">
      <alignment horizontal="left" vertical="center" wrapText="1"/>
    </xf>
    <xf numFmtId="0" fontId="27" fillId="0" borderId="31" xfId="0" applyFont="1" applyBorder="1" applyAlignment="1">
      <alignment horizontal="left" vertical="top" wrapText="1"/>
    </xf>
    <xf numFmtId="0" fontId="18" fillId="0" borderId="31" xfId="0" applyFont="1" applyBorder="1" applyAlignment="1">
      <alignment horizontal="left" vertical="top" wrapText="1"/>
    </xf>
    <xf numFmtId="0" fontId="14" fillId="0" borderId="0" xfId="0" applyFont="1"/>
    <xf numFmtId="15" fontId="14" fillId="0" borderId="0" xfId="0" applyNumberFormat="1" applyFont="1" applyAlignment="1">
      <alignment horizontal="left"/>
    </xf>
    <xf numFmtId="20" fontId="14" fillId="0" borderId="0" xfId="0" applyNumberFormat="1" applyFont="1" applyAlignment="1">
      <alignment horizontal="left"/>
    </xf>
    <xf numFmtId="0" fontId="14" fillId="0" borderId="0" xfId="0" applyFont="1" applyAlignment="1">
      <alignment horizontal="left"/>
    </xf>
    <xf numFmtId="0" fontId="46" fillId="0" borderId="0" xfId="0" applyFont="1" applyAlignment="1">
      <alignment vertical="top" wrapText="1"/>
    </xf>
    <xf numFmtId="0" fontId="46" fillId="0" borderId="15" xfId="0" applyFont="1" applyBorder="1" applyAlignment="1">
      <alignment vertical="top" wrapText="1"/>
    </xf>
    <xf numFmtId="0" fontId="0" fillId="0" borderId="23" xfId="0" applyBorder="1" applyAlignment="1">
      <alignment horizontal="center" vertical="center" wrapText="1"/>
    </xf>
    <xf numFmtId="0" fontId="0" fillId="0" borderId="23" xfId="0" quotePrefix="1" applyBorder="1" applyAlignment="1">
      <alignment horizontal="center" vertical="center"/>
    </xf>
    <xf numFmtId="0" fontId="0" fillId="3" borderId="23" xfId="0" applyFill="1" applyBorder="1" applyAlignment="1">
      <alignment horizontal="center" vertical="center"/>
    </xf>
    <xf numFmtId="0" fontId="0" fillId="0" borderId="2" xfId="0" quotePrefix="1" applyBorder="1" applyAlignment="1">
      <alignment horizontal="center" vertical="center"/>
    </xf>
    <xf numFmtId="0" fontId="18" fillId="0" borderId="30" xfId="0" applyFont="1" applyBorder="1" applyAlignment="1">
      <alignment horizontal="right" vertical="top" wrapText="1"/>
    </xf>
    <xf numFmtId="0" fontId="18" fillId="0" borderId="40" xfId="0" applyFont="1" applyBorder="1" applyAlignment="1">
      <alignment horizontal="left" vertical="top" wrapText="1"/>
    </xf>
    <xf numFmtId="0" fontId="18" fillId="0" borderId="30" xfId="0" applyFont="1" applyBorder="1" applyAlignment="1">
      <alignment horizontal="center" vertical="top"/>
    </xf>
    <xf numFmtId="0" fontId="18" fillId="0" borderId="31" xfId="0" applyFont="1" applyBorder="1" applyAlignment="1">
      <alignment horizontal="center" vertical="top"/>
    </xf>
    <xf numFmtId="0" fontId="18" fillId="0" borderId="31" xfId="0" applyFont="1" applyBorder="1" applyAlignment="1">
      <alignment horizontal="left" vertical="top"/>
    </xf>
    <xf numFmtId="0" fontId="18" fillId="0" borderId="30" xfId="0" applyFont="1" applyBorder="1" applyAlignment="1">
      <alignment horizontal="center"/>
    </xf>
    <xf numFmtId="0" fontId="18" fillId="0" borderId="31" xfId="0" applyFont="1" applyBorder="1" applyAlignment="1">
      <alignment horizontal="center"/>
    </xf>
    <xf numFmtId="0" fontId="18" fillId="0" borderId="33" xfId="0" applyFont="1" applyBorder="1" applyAlignment="1">
      <alignment horizontal="center"/>
    </xf>
    <xf numFmtId="0" fontId="23" fillId="0" borderId="30" xfId="0" applyFont="1" applyBorder="1" applyAlignment="1">
      <alignment vertical="top" wrapText="1"/>
    </xf>
    <xf numFmtId="0" fontId="18" fillId="0" borderId="31" xfId="0" applyFont="1" applyBorder="1" applyAlignment="1">
      <alignment vertical="top" wrapText="1"/>
    </xf>
    <xf numFmtId="0" fontId="4" fillId="3" borderId="0" xfId="0" quotePrefix="1" applyFont="1" applyFill="1"/>
    <xf numFmtId="0" fontId="35" fillId="3" borderId="0" xfId="0" applyFont="1" applyFill="1"/>
    <xf numFmtId="0" fontId="48" fillId="0" borderId="0" xfId="0" applyFont="1" applyAlignment="1">
      <alignment horizontal="left"/>
    </xf>
    <xf numFmtId="0" fontId="14" fillId="0" borderId="34" xfId="0" applyFont="1" applyBorder="1"/>
    <xf numFmtId="0" fontId="14" fillId="0" borderId="30" xfId="0" applyFont="1" applyBorder="1"/>
    <xf numFmtId="0" fontId="14" fillId="0" borderId="31" xfId="0" applyFont="1" applyBorder="1"/>
    <xf numFmtId="0" fontId="14" fillId="0" borderId="36" xfId="0" applyFont="1" applyBorder="1"/>
    <xf numFmtId="0" fontId="14" fillId="0" borderId="37" xfId="0" applyFont="1" applyBorder="1"/>
    <xf numFmtId="0" fontId="50" fillId="0" borderId="5" xfId="0" applyFont="1" applyBorder="1"/>
    <xf numFmtId="0" fontId="14" fillId="0" borderId="6" xfId="0" applyFont="1" applyBorder="1"/>
    <xf numFmtId="0" fontId="43" fillId="0" borderId="6" xfId="0" applyFont="1" applyBorder="1"/>
    <xf numFmtId="0" fontId="43" fillId="0" borderId="7" xfId="0" applyFont="1" applyBorder="1"/>
    <xf numFmtId="0" fontId="14" fillId="0" borderId="7" xfId="0" applyFont="1" applyBorder="1"/>
    <xf numFmtId="0" fontId="51" fillId="3" borderId="0" xfId="0" applyFont="1" applyFill="1"/>
    <xf numFmtId="15" fontId="43" fillId="0" borderId="0" xfId="0" applyNumberFormat="1" applyFont="1" applyAlignment="1">
      <alignment horizontal="left"/>
    </xf>
    <xf numFmtId="20" fontId="43" fillId="0" borderId="0" xfId="0" applyNumberFormat="1" applyFont="1" applyAlignment="1">
      <alignment horizontal="left"/>
    </xf>
    <xf numFmtId="0" fontId="52" fillId="0" borderId="0" xfId="0" applyFont="1" applyAlignment="1">
      <alignment horizontal="left"/>
    </xf>
    <xf numFmtId="0" fontId="43" fillId="0" borderId="0" xfId="0" applyFont="1" applyAlignment="1">
      <alignment horizontal="left"/>
    </xf>
    <xf numFmtId="0" fontId="53" fillId="3" borderId="0" xfId="0" applyFont="1" applyFill="1" applyAlignment="1">
      <alignment horizontal="center"/>
    </xf>
    <xf numFmtId="0" fontId="54" fillId="0" borderId="2" xfId="0" applyFont="1" applyBorder="1" applyAlignment="1">
      <alignment horizontal="center" vertical="center" wrapText="1"/>
    </xf>
    <xf numFmtId="0" fontId="55" fillId="0" borderId="8" xfId="0" applyFont="1" applyBorder="1" applyAlignment="1">
      <alignment horizontal="center" vertical="center" wrapText="1"/>
    </xf>
    <xf numFmtId="0" fontId="0" fillId="0" borderId="8" xfId="0" applyBorder="1" applyAlignment="1">
      <alignment horizontal="center" vertical="center" wrapText="1"/>
    </xf>
    <xf numFmtId="0" fontId="14" fillId="0" borderId="0" xfId="0" applyFont="1" applyAlignment="1">
      <alignment horizontal="left" vertical="top" wrapText="1"/>
    </xf>
    <xf numFmtId="0" fontId="0" fillId="0" borderId="14" xfId="0" quotePrefix="1" applyBorder="1" applyAlignment="1">
      <alignment horizontal="right" vertical="center"/>
    </xf>
    <xf numFmtId="0" fontId="14" fillId="0" borderId="2" xfId="0" applyFont="1" applyBorder="1" applyAlignment="1">
      <alignment horizontal="center" vertical="center" wrapText="1"/>
    </xf>
    <xf numFmtId="0" fontId="0" fillId="3" borderId="2" xfId="0" applyFill="1" applyBorder="1" applyAlignment="1">
      <alignment horizontal="center" vertical="center" wrapText="1"/>
    </xf>
    <xf numFmtId="0" fontId="24" fillId="3" borderId="2" xfId="0" applyFont="1" applyFill="1" applyBorder="1" applyAlignment="1">
      <alignment horizontal="center" vertical="center" wrapText="1"/>
    </xf>
    <xf numFmtId="0" fontId="55" fillId="3" borderId="2" xfId="0" applyFont="1" applyFill="1" applyBorder="1" applyAlignment="1">
      <alignment horizontal="center" vertical="center" wrapText="1"/>
    </xf>
    <xf numFmtId="0" fontId="0" fillId="4" borderId="2" xfId="0" applyFill="1" applyBorder="1" applyAlignment="1">
      <alignment horizontal="center" vertical="center" wrapText="1"/>
    </xf>
    <xf numFmtId="0" fontId="0" fillId="0" borderId="2" xfId="0" quotePrefix="1" applyBorder="1" applyAlignment="1">
      <alignment horizontal="center" vertical="center" wrapText="1"/>
    </xf>
    <xf numFmtId="0" fontId="0" fillId="0" borderId="8" xfId="0" quotePrefix="1" applyBorder="1" applyAlignment="1">
      <alignment horizontal="center" vertical="center" wrapText="1"/>
    </xf>
    <xf numFmtId="0" fontId="0" fillId="0" borderId="47" xfId="0" quotePrefix="1" applyBorder="1" applyAlignment="1">
      <alignment horizontal="left" vertical="top" wrapText="1"/>
    </xf>
    <xf numFmtId="0" fontId="0" fillId="0" borderId="47" xfId="0" applyBorder="1" applyAlignment="1">
      <alignment horizontal="left" vertical="top" wrapText="1"/>
    </xf>
    <xf numFmtId="0" fontId="0" fillId="0" borderId="10" xfId="0" quotePrefix="1" applyBorder="1" applyAlignment="1">
      <alignment horizontal="left" vertical="center"/>
    </xf>
    <xf numFmtId="0" fontId="0" fillId="0" borderId="10" xfId="0" applyBorder="1" applyAlignment="1">
      <alignment horizontal="justify" vertical="center"/>
    </xf>
    <xf numFmtId="0" fontId="0" fillId="0" borderId="47" xfId="0" quotePrefix="1" applyBorder="1" applyAlignment="1">
      <alignment horizontal="justify" vertical="top" wrapText="1"/>
    </xf>
    <xf numFmtId="0" fontId="0" fillId="0" borderId="15" xfId="0" applyBorder="1" applyAlignment="1">
      <alignment horizontal="justify" vertical="top"/>
    </xf>
    <xf numFmtId="0" fontId="14" fillId="0" borderId="15" xfId="0" quotePrefix="1" applyFont="1" applyBorder="1" applyAlignment="1">
      <alignment horizontal="left" vertical="top" wrapText="1"/>
    </xf>
    <xf numFmtId="0" fontId="14" fillId="3" borderId="0" xfId="0" quotePrefix="1" applyFont="1" applyFill="1" applyAlignment="1">
      <alignment vertical="top" wrapText="1"/>
    </xf>
    <xf numFmtId="0" fontId="14" fillId="3" borderId="15" xfId="0" applyFont="1" applyFill="1" applyBorder="1" applyAlignment="1">
      <alignment vertical="top" wrapText="1"/>
    </xf>
    <xf numFmtId="0" fontId="14" fillId="0" borderId="15" xfId="0" applyFont="1" applyBorder="1" applyAlignment="1">
      <alignment horizontal="left" vertical="top" wrapText="1"/>
    </xf>
    <xf numFmtId="0" fontId="14" fillId="0" borderId="4" xfId="0" applyFont="1" applyBorder="1" applyAlignment="1">
      <alignment horizontal="left" vertical="top" wrapText="1"/>
    </xf>
    <xf numFmtId="0" fontId="0" fillId="0" borderId="14" xfId="0" quotePrefix="1" applyBorder="1" applyAlignment="1">
      <alignment horizontal="right" vertical="top"/>
    </xf>
    <xf numFmtId="0" fontId="0" fillId="0" borderId="7" xfId="0" quotePrefix="1" applyBorder="1" applyAlignment="1">
      <alignment horizontal="left" vertical="top" wrapText="1"/>
    </xf>
    <xf numFmtId="0" fontId="14" fillId="0" borderId="7" xfId="0" applyFont="1" applyBorder="1" applyAlignment="1">
      <alignment horizontal="left" vertical="top" wrapText="1"/>
    </xf>
    <xf numFmtId="0" fontId="0" fillId="0" borderId="9" xfId="0" quotePrefix="1" applyBorder="1" applyAlignment="1">
      <alignment horizontal="right" vertical="top"/>
    </xf>
    <xf numFmtId="0" fontId="14" fillId="0" borderId="10" xfId="0" applyFont="1" applyBorder="1" applyAlignment="1">
      <alignment vertical="top" wrapText="1"/>
    </xf>
    <xf numFmtId="0" fontId="14" fillId="0" borderId="10" xfId="0" applyFont="1" applyBorder="1" applyAlignment="1">
      <alignment horizontal="left" vertical="top" wrapText="1"/>
    </xf>
    <xf numFmtId="0" fontId="59" fillId="3" borderId="0" xfId="0" applyFont="1" applyFill="1"/>
    <xf numFmtId="0" fontId="59" fillId="0" borderId="0" xfId="0" applyFont="1" applyAlignment="1">
      <alignment vertical="center"/>
    </xf>
    <xf numFmtId="0" fontId="0" fillId="0" borderId="35" xfId="0" quotePrefix="1" applyBorder="1" applyAlignment="1">
      <alignment horizontal="center" vertical="center"/>
    </xf>
    <xf numFmtId="0" fontId="0" fillId="0" borderId="8" xfId="0" applyBorder="1" applyAlignment="1">
      <alignment vertical="center" wrapText="1"/>
    </xf>
    <xf numFmtId="0" fontId="0" fillId="4" borderId="2" xfId="0" quotePrefix="1" applyFill="1" applyBorder="1" applyAlignment="1">
      <alignment horizontal="center" vertical="center" wrapText="1"/>
    </xf>
    <xf numFmtId="0" fontId="14" fillId="0" borderId="2" xfId="0" quotePrefix="1" applyFont="1" applyBorder="1" applyAlignment="1">
      <alignment horizontal="center" vertical="center"/>
    </xf>
    <xf numFmtId="0" fontId="14" fillId="3" borderId="2" xfId="0" applyFont="1" applyFill="1" applyBorder="1" applyAlignment="1">
      <alignment horizontal="center" vertical="center"/>
    </xf>
    <xf numFmtId="0" fontId="14" fillId="3" borderId="43" xfId="0" applyFont="1" applyFill="1" applyBorder="1" applyAlignment="1">
      <alignment horizontal="center" vertical="center"/>
    </xf>
    <xf numFmtId="0" fontId="14" fillId="3" borderId="48" xfId="0" applyFont="1" applyFill="1" applyBorder="1" applyAlignment="1">
      <alignment horizontal="center" vertical="center"/>
    </xf>
    <xf numFmtId="0" fontId="24" fillId="0" borderId="2" xfId="0" applyFont="1" applyBorder="1" applyAlignment="1">
      <alignment horizontal="center" vertical="center" wrapText="1"/>
    </xf>
    <xf numFmtId="0" fontId="14" fillId="0" borderId="30" xfId="0" quotePrefix="1" applyFont="1" applyBorder="1" applyAlignment="1">
      <alignment horizontal="left" vertical="top" wrapText="1"/>
    </xf>
    <xf numFmtId="0" fontId="0" fillId="0" borderId="15" xfId="0" applyBorder="1" applyAlignment="1">
      <alignment horizontal="left" vertical="top" wrapText="1"/>
    </xf>
    <xf numFmtId="0" fontId="1" fillId="0" borderId="13" xfId="0" quotePrefix="1" applyFont="1" applyBorder="1" applyAlignment="1">
      <alignment horizontal="left" vertical="top"/>
    </xf>
    <xf numFmtId="0" fontId="1" fillId="0" borderId="17" xfId="0" quotePrefix="1" applyFont="1" applyBorder="1" applyAlignment="1">
      <alignment horizontal="right" vertical="center"/>
    </xf>
    <xf numFmtId="0" fontId="14" fillId="0" borderId="43" xfId="0" quotePrefix="1" applyFont="1" applyBorder="1" applyAlignment="1">
      <alignment horizontal="left" vertical="top" wrapText="1"/>
    </xf>
    <xf numFmtId="0" fontId="0" fillId="0" borderId="15" xfId="0" quotePrefix="1" applyBorder="1" applyAlignment="1">
      <alignment horizontal="left" vertical="top" wrapText="1"/>
    </xf>
    <xf numFmtId="0" fontId="0" fillId="0" borderId="0" xfId="0" quotePrefix="1" applyAlignment="1">
      <alignment horizontal="left" vertical="top" wrapText="1"/>
    </xf>
    <xf numFmtId="0" fontId="0" fillId="0" borderId="14" xfId="0" applyBorder="1" applyAlignment="1">
      <alignment horizontal="right" vertical="top"/>
    </xf>
    <xf numFmtId="0" fontId="64" fillId="0" borderId="2" xfId="0" applyFont="1" applyBorder="1" applyAlignment="1">
      <alignment horizontal="center" vertical="center" wrapText="1"/>
    </xf>
    <xf numFmtId="0" fontId="0" fillId="3" borderId="2" xfId="0" applyFill="1" applyBorder="1" applyAlignment="1">
      <alignment horizontal="left" vertical="center" wrapText="1"/>
    </xf>
    <xf numFmtId="0" fontId="14" fillId="0" borderId="2" xfId="0" applyFont="1" applyBorder="1" applyAlignment="1">
      <alignment vertical="center" wrapText="1"/>
    </xf>
    <xf numFmtId="0" fontId="10" fillId="0" borderId="2" xfId="0" applyFont="1" applyBorder="1" applyAlignment="1">
      <alignment horizontal="center" vertical="center" wrapText="1"/>
    </xf>
    <xf numFmtId="0" fontId="0" fillId="3" borderId="2" xfId="0" applyFill="1" applyBorder="1" applyAlignment="1">
      <alignment vertical="center" wrapText="1"/>
    </xf>
    <xf numFmtId="0" fontId="65" fillId="0" borderId="52" xfId="0" applyFont="1" applyBorder="1" applyAlignment="1">
      <alignment horizontal="center" vertical="top" wrapText="1"/>
    </xf>
    <xf numFmtId="0" fontId="14" fillId="3" borderId="2" xfId="0" applyFont="1" applyFill="1" applyBorder="1" applyAlignment="1">
      <alignment horizontal="center" vertical="top" wrapText="1"/>
    </xf>
    <xf numFmtId="0" fontId="27" fillId="7" borderId="51" xfId="0" applyFont="1" applyFill="1" applyBorder="1" applyAlignment="1">
      <alignment vertical="top" wrapText="1"/>
    </xf>
    <xf numFmtId="0" fontId="14" fillId="0" borderId="15" xfId="0" applyFont="1" applyBorder="1" applyAlignment="1">
      <alignment vertical="top" wrapText="1"/>
    </xf>
    <xf numFmtId="0" fontId="14" fillId="0" borderId="15" xfId="0" quotePrefix="1" applyFont="1" applyBorder="1" applyAlignment="1">
      <alignment vertical="top" wrapText="1"/>
    </xf>
    <xf numFmtId="0" fontId="14" fillId="0" borderId="8" xfId="0" quotePrefix="1" applyFont="1" applyBorder="1" applyAlignment="1">
      <alignment horizontal="left" vertical="top" wrapText="1"/>
    </xf>
    <xf numFmtId="0" fontId="0" fillId="0" borderId="0" xfId="0" applyAlignment="1">
      <alignment horizontal="right" vertical="center"/>
    </xf>
    <xf numFmtId="0" fontId="0" fillId="0" borderId="9" xfId="0" applyBorder="1" applyAlignment="1">
      <alignment horizontal="right" vertical="center"/>
    </xf>
    <xf numFmtId="0" fontId="0" fillId="0" borderId="0" xfId="0" quotePrefix="1" applyAlignment="1">
      <alignment horizontal="right" vertical="top"/>
    </xf>
    <xf numFmtId="0" fontId="14" fillId="0" borderId="0" xfId="0" applyFont="1" applyAlignment="1">
      <alignment horizontal="right" vertical="center"/>
    </xf>
    <xf numFmtId="0" fontId="14" fillId="0" borderId="0" xfId="0" applyFont="1" applyAlignment="1">
      <alignment horizontal="justify" vertical="top"/>
    </xf>
    <xf numFmtId="0" fontId="1" fillId="0" borderId="13" xfId="0" applyFont="1" applyBorder="1" applyAlignment="1">
      <alignment horizontal="left" vertical="top"/>
    </xf>
    <xf numFmtId="0" fontId="1" fillId="0" borderId="14" xfId="0" applyFont="1" applyBorder="1" applyAlignment="1">
      <alignment horizontal="left" vertical="top"/>
    </xf>
    <xf numFmtId="0" fontId="1" fillId="0" borderId="0" xfId="0" applyFont="1" applyAlignment="1">
      <alignment horizontal="left" vertical="top"/>
    </xf>
    <xf numFmtId="0" fontId="1" fillId="0" borderId="15" xfId="0" applyFont="1" applyBorder="1" applyAlignment="1">
      <alignment horizontal="left" vertical="top"/>
    </xf>
    <xf numFmtId="0" fontId="14" fillId="0" borderId="55" xfId="0" quotePrefix="1" applyFont="1" applyBorder="1" applyAlignment="1">
      <alignment horizontal="left" vertical="top" wrapText="1"/>
    </xf>
    <xf numFmtId="0" fontId="14" fillId="0" borderId="3" xfId="0" applyFont="1" applyBorder="1" applyAlignment="1">
      <alignment horizontal="right" vertical="top"/>
    </xf>
    <xf numFmtId="0" fontId="14" fillId="0" borderId="54" xfId="0" quotePrefix="1" applyFont="1" applyBorder="1" applyAlignment="1">
      <alignment horizontal="left" vertical="center"/>
    </xf>
    <xf numFmtId="0" fontId="14" fillId="0" borderId="0" xfId="0" quotePrefix="1" applyFont="1" applyAlignment="1">
      <alignment horizontal="left" vertical="center"/>
    </xf>
    <xf numFmtId="0" fontId="0" fillId="0" borderId="13" xfId="0" applyBorder="1" applyAlignment="1">
      <alignment horizontal="left" vertical="top"/>
    </xf>
    <xf numFmtId="0" fontId="1" fillId="0" borderId="8" xfId="0" applyFont="1" applyBorder="1" applyAlignment="1">
      <alignment horizontal="left" vertical="top"/>
    </xf>
    <xf numFmtId="0" fontId="14" fillId="0" borderId="14" xfId="0" quotePrefix="1" applyFont="1" applyBorder="1" applyAlignment="1">
      <alignment horizontal="left" vertical="top"/>
    </xf>
    <xf numFmtId="0" fontId="0" fillId="0" borderId="15" xfId="0" quotePrefix="1" applyBorder="1" applyAlignment="1">
      <alignment horizontal="left" vertical="center" wrapText="1"/>
    </xf>
    <xf numFmtId="0" fontId="0" fillId="0" borderId="8" xfId="0" quotePrefix="1" applyBorder="1" applyAlignment="1">
      <alignment horizontal="right" vertical="center"/>
    </xf>
    <xf numFmtId="0" fontId="14" fillId="0" borderId="8" xfId="0" applyFont="1" applyBorder="1" applyAlignment="1">
      <alignment vertical="top" wrapText="1"/>
    </xf>
    <xf numFmtId="0" fontId="0" fillId="0" borderId="9" xfId="0" applyBorder="1" applyAlignment="1">
      <alignment vertical="center"/>
    </xf>
    <xf numFmtId="0" fontId="0" fillId="0" borderId="8" xfId="0" applyBorder="1" applyAlignment="1">
      <alignment vertical="center"/>
    </xf>
    <xf numFmtId="0" fontId="14" fillId="0" borderId="10" xfId="0" quotePrefix="1" applyFont="1" applyBorder="1" applyAlignment="1">
      <alignment horizontal="left" vertical="top" wrapText="1"/>
    </xf>
    <xf numFmtId="0" fontId="14" fillId="0" borderId="5" xfId="0" quotePrefix="1" applyFont="1" applyBorder="1" applyAlignment="1">
      <alignment horizontal="right" vertical="center"/>
    </xf>
    <xf numFmtId="0" fontId="14" fillId="3" borderId="10" xfId="0" applyFont="1" applyFill="1" applyBorder="1" applyAlignment="1">
      <alignment vertical="top" wrapText="1"/>
    </xf>
    <xf numFmtId="0" fontId="0" fillId="0" borderId="14" xfId="0" applyBorder="1" applyAlignment="1">
      <alignment horizontal="right" vertical="center"/>
    </xf>
    <xf numFmtId="0" fontId="14" fillId="0" borderId="0" xfId="0" quotePrefix="1" applyFont="1" applyAlignment="1">
      <alignment horizontal="left" vertical="top" wrapText="1"/>
    </xf>
    <xf numFmtId="0" fontId="1" fillId="0" borderId="9" xfId="0" applyFont="1" applyBorder="1" applyAlignment="1">
      <alignment horizontal="left" vertical="top"/>
    </xf>
    <xf numFmtId="0" fontId="1" fillId="0" borderId="16" xfId="0" applyFont="1" applyBorder="1" applyAlignment="1">
      <alignment horizontal="left" vertical="top"/>
    </xf>
    <xf numFmtId="0" fontId="1" fillId="0" borderId="9" xfId="0" applyFont="1" applyBorder="1" applyAlignment="1">
      <alignment horizontal="right" vertical="center"/>
    </xf>
    <xf numFmtId="0" fontId="1" fillId="0" borderId="16" xfId="0" applyFont="1" applyBorder="1" applyAlignment="1">
      <alignment horizontal="left"/>
    </xf>
    <xf numFmtId="0" fontId="14" fillId="0" borderId="10" xfId="0" applyFont="1" applyBorder="1" applyAlignment="1">
      <alignment horizontal="justify" vertical="top"/>
    </xf>
    <xf numFmtId="0" fontId="14" fillId="0" borderId="16" xfId="0" quotePrefix="1" applyFont="1" applyBorder="1" applyAlignment="1">
      <alignment horizontal="left" vertical="center"/>
    </xf>
    <xf numFmtId="0" fontId="14" fillId="0" borderId="5" xfId="0" applyFont="1" applyBorder="1" applyAlignment="1">
      <alignment horizontal="right" vertical="top"/>
    </xf>
    <xf numFmtId="0" fontId="14" fillId="0" borderId="14" xfId="0" applyFont="1" applyBorder="1" applyAlignment="1">
      <alignment horizontal="right"/>
    </xf>
    <xf numFmtId="0" fontId="14" fillId="0" borderId="9" xfId="0" quotePrefix="1" applyFont="1" applyBorder="1" applyAlignment="1">
      <alignment horizontal="left" vertical="top"/>
    </xf>
    <xf numFmtId="0" fontId="1" fillId="0" borderId="10" xfId="0" applyFont="1" applyBorder="1" applyAlignment="1">
      <alignment horizontal="left" vertical="top"/>
    </xf>
    <xf numFmtId="0" fontId="14" fillId="0" borderId="16" xfId="0" quotePrefix="1" applyFont="1" applyBorder="1" applyAlignment="1">
      <alignment horizontal="left" vertical="top"/>
    </xf>
    <xf numFmtId="9" fontId="14" fillId="3" borderId="34" xfId="1" applyFont="1" applyFill="1" applyBorder="1" applyAlignment="1">
      <alignment horizontal="right" vertical="top"/>
    </xf>
    <xf numFmtId="0" fontId="14" fillId="3" borderId="3" xfId="0" quotePrefix="1" applyFont="1" applyFill="1" applyBorder="1" applyAlignment="1">
      <alignment horizontal="right" vertical="top"/>
    </xf>
    <xf numFmtId="0" fontId="0" fillId="0" borderId="33" xfId="0" applyBorder="1" applyAlignment="1">
      <alignment horizontal="left" vertical="top" wrapText="1"/>
    </xf>
    <xf numFmtId="0" fontId="14" fillId="0" borderId="33" xfId="0" applyFont="1" applyBorder="1" applyAlignment="1">
      <alignment horizontal="justify" vertical="top"/>
    </xf>
    <xf numFmtId="0" fontId="0" fillId="0" borderId="9" xfId="0" applyBorder="1" applyAlignment="1">
      <alignment horizontal="right" vertical="top"/>
    </xf>
    <xf numFmtId="0" fontId="14" fillId="0" borderId="14" xfId="0" applyFont="1" applyBorder="1" applyAlignment="1">
      <alignment horizontal="right" vertical="top"/>
    </xf>
    <xf numFmtId="0" fontId="1" fillId="0" borderId="5" xfId="0" applyFont="1" applyBorder="1" applyAlignment="1">
      <alignment horizontal="right" vertical="center"/>
    </xf>
    <xf numFmtId="0" fontId="0" fillId="0" borderId="34" xfId="0" quotePrefix="1" applyBorder="1" applyAlignment="1">
      <alignment horizontal="right" vertical="top"/>
    </xf>
    <xf numFmtId="0" fontId="53" fillId="0" borderId="0" xfId="0" applyFont="1" applyAlignment="1">
      <alignment vertical="top"/>
    </xf>
    <xf numFmtId="0" fontId="53" fillId="0" borderId="0" xfId="0" applyFont="1" applyAlignment="1">
      <alignment horizontal="left" vertical="top"/>
    </xf>
    <xf numFmtId="0" fontId="7" fillId="0" borderId="0" xfId="0" applyFont="1" applyAlignment="1">
      <alignment horizontal="left"/>
    </xf>
    <xf numFmtId="0" fontId="67" fillId="0" borderId="0" xfId="0" applyFont="1" applyAlignment="1">
      <alignment horizontal="left"/>
    </xf>
    <xf numFmtId="0" fontId="14" fillId="0" borderId="14" xfId="0" quotePrefix="1" applyFont="1" applyBorder="1" applyAlignment="1">
      <alignment horizontal="left" vertical="center" wrapText="1"/>
    </xf>
    <xf numFmtId="0" fontId="14" fillId="0" borderId="0" xfId="0" quotePrefix="1" applyFont="1" applyAlignment="1">
      <alignment horizontal="left" vertical="center" wrapText="1"/>
    </xf>
    <xf numFmtId="0" fontId="14" fillId="0" borderId="15" xfId="0" quotePrefix="1" applyFont="1" applyBorder="1" applyAlignment="1">
      <alignment horizontal="left" vertical="center" wrapText="1"/>
    </xf>
    <xf numFmtId="0" fontId="0" fillId="0" borderId="13" xfId="0" quotePrefix="1" applyBorder="1" applyAlignment="1">
      <alignment horizontal="center" vertical="center"/>
    </xf>
    <xf numFmtId="0" fontId="70" fillId="3" borderId="0" xfId="0" applyFont="1" applyFill="1" applyAlignment="1">
      <alignment vertical="top" wrapText="1"/>
    </xf>
    <xf numFmtId="0" fontId="0" fillId="0" borderId="3" xfId="0" quotePrefix="1" applyBorder="1" applyAlignment="1">
      <alignment horizontal="right" vertical="top"/>
    </xf>
    <xf numFmtId="0" fontId="0" fillId="0" borderId="34" xfId="0" quotePrefix="1" applyBorder="1" applyAlignment="1">
      <alignment horizontal="right" vertical="top" wrapText="1"/>
    </xf>
    <xf numFmtId="0" fontId="0" fillId="0" borderId="2" xfId="0" quotePrefix="1" applyBorder="1" applyAlignment="1">
      <alignment horizontal="right" vertical="top"/>
    </xf>
    <xf numFmtId="0" fontId="0" fillId="0" borderId="3" xfId="0" applyBorder="1" applyAlignment="1">
      <alignment horizontal="right" vertical="top"/>
    </xf>
    <xf numFmtId="0" fontId="14" fillId="0" borderId="28" xfId="0" quotePrefix="1" applyFont="1" applyBorder="1" applyAlignment="1">
      <alignment horizontal="right" vertical="top"/>
    </xf>
    <xf numFmtId="0" fontId="0" fillId="0" borderId="4" xfId="0" applyBorder="1" applyAlignment="1">
      <alignment horizontal="left" vertical="top" wrapText="1"/>
    </xf>
    <xf numFmtId="0" fontId="68" fillId="0" borderId="9" xfId="0" applyFont="1" applyBorder="1" applyAlignment="1">
      <alignment horizontal="right" vertical="top"/>
    </xf>
    <xf numFmtId="0" fontId="14" fillId="0" borderId="41" xfId="0" applyFont="1" applyBorder="1" applyAlignment="1">
      <alignment horizontal="right" vertical="top"/>
    </xf>
    <xf numFmtId="0" fontId="0" fillId="0" borderId="5" xfId="0" applyBorder="1" applyAlignment="1">
      <alignment horizontal="right" vertical="top"/>
    </xf>
    <xf numFmtId="0" fontId="68" fillId="0" borderId="9" xfId="0" applyFont="1" applyBorder="1" applyAlignment="1">
      <alignment horizontal="right" vertical="top" wrapText="1"/>
    </xf>
    <xf numFmtId="0" fontId="14" fillId="0" borderId="13" xfId="0" applyFont="1" applyBorder="1" applyAlignment="1">
      <alignment vertical="top" wrapText="1"/>
    </xf>
    <xf numFmtId="0" fontId="14" fillId="0" borderId="13" xfId="0" quotePrefix="1" applyFont="1" applyBorder="1" applyAlignment="1">
      <alignment horizontal="right" vertical="top"/>
    </xf>
    <xf numFmtId="0" fontId="14" fillId="0" borderId="13" xfId="0" applyFont="1" applyBorder="1" applyAlignment="1">
      <alignment horizontal="left" vertical="top" wrapText="1"/>
    </xf>
    <xf numFmtId="0" fontId="68" fillId="0" borderId="16" xfId="0" applyFont="1" applyBorder="1" applyAlignment="1">
      <alignment horizontal="right" vertical="top"/>
    </xf>
    <xf numFmtId="0" fontId="14" fillId="0" borderId="14" xfId="0" quotePrefix="1" applyFont="1" applyBorder="1" applyAlignment="1">
      <alignment horizontal="right" vertical="top"/>
    </xf>
    <xf numFmtId="0" fontId="36" fillId="0" borderId="14" xfId="0" quotePrefix="1" applyFont="1" applyBorder="1" applyAlignment="1">
      <alignment horizontal="right" vertical="top"/>
    </xf>
    <xf numFmtId="0" fontId="14" fillId="0" borderId="34" xfId="0" applyFont="1" applyBorder="1" applyAlignment="1">
      <alignment horizontal="right" vertical="top"/>
    </xf>
    <xf numFmtId="0" fontId="14" fillId="0" borderId="9" xfId="0" applyFont="1" applyBorder="1" applyAlignment="1">
      <alignment horizontal="right" vertical="top"/>
    </xf>
    <xf numFmtId="0" fontId="14" fillId="0" borderId="32" xfId="0" applyFont="1" applyBorder="1" applyAlignment="1">
      <alignment horizontal="right" vertical="top"/>
    </xf>
    <xf numFmtId="0" fontId="72" fillId="0" borderId="16" xfId="0" applyFont="1" applyBorder="1"/>
    <xf numFmtId="0" fontId="64" fillId="3" borderId="2" xfId="0" applyFont="1" applyFill="1" applyBorder="1" applyAlignment="1">
      <alignment horizontal="center" vertical="center" wrapText="1"/>
    </xf>
    <xf numFmtId="0" fontId="40" fillId="3" borderId="2" xfId="0" applyFont="1" applyFill="1" applyBorder="1" applyAlignment="1">
      <alignment vertical="center" wrapText="1"/>
    </xf>
    <xf numFmtId="0" fontId="14" fillId="3" borderId="8" xfId="0" applyFont="1" applyFill="1" applyBorder="1" applyAlignment="1">
      <alignment horizontal="left" vertical="center" wrapText="1"/>
    </xf>
    <xf numFmtId="0" fontId="40" fillId="4" borderId="2" xfId="0" applyFont="1" applyFill="1" applyBorder="1" applyAlignment="1">
      <alignment horizontal="left" vertical="center" wrapText="1"/>
    </xf>
    <xf numFmtId="0" fontId="14" fillId="3" borderId="2" xfId="0" applyFont="1" applyFill="1" applyBorder="1" applyAlignment="1">
      <alignment horizontal="center" vertical="center" wrapText="1"/>
    </xf>
    <xf numFmtId="0" fontId="14" fillId="0" borderId="2" xfId="0" applyFont="1" applyBorder="1" applyAlignment="1">
      <alignment horizontal="left" vertical="center" wrapText="1"/>
    </xf>
    <xf numFmtId="0" fontId="14" fillId="0" borderId="16" xfId="0" applyFont="1" applyBorder="1" applyAlignment="1">
      <alignment vertical="center" wrapText="1"/>
    </xf>
    <xf numFmtId="0" fontId="14" fillId="0" borderId="33" xfId="0" applyFont="1" applyBorder="1" applyAlignment="1">
      <alignment vertical="top" wrapText="1"/>
    </xf>
    <xf numFmtId="0" fontId="1" fillId="2" borderId="2" xfId="0" applyFont="1" applyFill="1" applyBorder="1" applyAlignment="1">
      <alignment horizontal="center" vertical="center" wrapText="1"/>
    </xf>
    <xf numFmtId="0" fontId="1" fillId="2" borderId="11" xfId="0" applyFont="1" applyFill="1" applyBorder="1" applyAlignment="1">
      <alignment horizontal="center" vertical="center" wrapText="1"/>
    </xf>
    <xf numFmtId="0" fontId="0" fillId="3" borderId="30" xfId="0" applyFill="1" applyBorder="1" applyAlignment="1">
      <alignment horizontal="left" vertical="center" wrapText="1" indent="1"/>
    </xf>
    <xf numFmtId="0" fontId="0" fillId="3" borderId="40" xfId="0" applyFill="1" applyBorder="1" applyAlignment="1">
      <alignment horizontal="left" vertical="center" wrapText="1" indent="1"/>
    </xf>
    <xf numFmtId="0" fontId="0" fillId="3" borderId="31" xfId="0" applyFill="1" applyBorder="1" applyAlignment="1">
      <alignment horizontal="left" vertical="center" wrapText="1" indent="1"/>
    </xf>
    <xf numFmtId="0" fontId="0" fillId="3" borderId="1" xfId="0" applyFill="1" applyBorder="1" applyAlignment="1">
      <alignment horizontal="left" vertical="top" wrapText="1"/>
    </xf>
    <xf numFmtId="0" fontId="60" fillId="3" borderId="13" xfId="0" applyFont="1" applyFill="1" applyBorder="1" applyAlignment="1">
      <alignment horizontal="left" vertical="top" wrapText="1"/>
    </xf>
    <xf numFmtId="0" fontId="60" fillId="3" borderId="8" xfId="0" applyFont="1" applyFill="1" applyBorder="1" applyAlignment="1">
      <alignment horizontal="left" vertical="top" wrapText="1"/>
    </xf>
    <xf numFmtId="0" fontId="0" fillId="0" borderId="38" xfId="0" applyBorder="1" applyAlignment="1">
      <alignment horizontal="left" vertical="top" wrapText="1"/>
    </xf>
    <xf numFmtId="0" fontId="0" fillId="0" borderId="13" xfId="0" applyBorder="1" applyAlignment="1">
      <alignment horizontal="left" vertical="top" wrapText="1"/>
    </xf>
    <xf numFmtId="0" fontId="14" fillId="3" borderId="30" xfId="0" applyFont="1" applyFill="1" applyBorder="1" applyAlignment="1">
      <alignment horizontal="left" vertical="center"/>
    </xf>
    <xf numFmtId="0" fontId="14" fillId="3" borderId="40" xfId="0" applyFont="1" applyFill="1" applyBorder="1" applyAlignment="1">
      <alignment horizontal="left" vertical="center"/>
    </xf>
    <xf numFmtId="0" fontId="14" fillId="3" borderId="31" xfId="0" applyFont="1" applyFill="1" applyBorder="1" applyAlignment="1">
      <alignment horizontal="left" vertical="center"/>
    </xf>
    <xf numFmtId="0" fontId="14" fillId="0" borderId="5" xfId="0" applyFont="1" applyBorder="1" applyAlignment="1">
      <alignment horizontal="left" vertical="center" wrapText="1"/>
    </xf>
    <xf numFmtId="0" fontId="14" fillId="0" borderId="6" xfId="0" applyFont="1" applyBorder="1" applyAlignment="1">
      <alignment horizontal="left" vertical="center" wrapText="1"/>
    </xf>
    <xf numFmtId="0" fontId="14" fillId="0" borderId="7" xfId="0" applyFont="1" applyBorder="1" applyAlignment="1">
      <alignment horizontal="left" vertical="center" wrapText="1"/>
    </xf>
    <xf numFmtId="0" fontId="1" fillId="2" borderId="1" xfId="0" applyFont="1" applyFill="1" applyBorder="1" applyAlignment="1">
      <alignment horizontal="center" vertical="center" wrapText="1"/>
    </xf>
    <xf numFmtId="0" fontId="1" fillId="2" borderId="13" xfId="0" applyFont="1" applyFill="1" applyBorder="1" applyAlignment="1">
      <alignment horizontal="center" vertical="center" wrapText="1"/>
    </xf>
    <xf numFmtId="0" fontId="1" fillId="2" borderId="20" xfId="0" applyFont="1" applyFill="1" applyBorder="1" applyAlignment="1">
      <alignment horizontal="center" vertical="center" wrapText="1"/>
    </xf>
    <xf numFmtId="0" fontId="16" fillId="3" borderId="0" xfId="0" applyFont="1" applyFill="1" applyAlignment="1">
      <alignment horizontal="left" vertical="top"/>
    </xf>
    <xf numFmtId="0" fontId="1" fillId="2" borderId="23" xfId="0" applyFont="1" applyFill="1" applyBorder="1" applyAlignment="1">
      <alignment horizontal="center" vertical="center" wrapText="1"/>
    </xf>
    <xf numFmtId="0" fontId="0" fillId="0" borderId="30" xfId="0" applyBorder="1" applyAlignment="1">
      <alignment horizontal="left" vertical="center" wrapText="1"/>
    </xf>
    <xf numFmtId="0" fontId="0" fillId="0" borderId="40" xfId="0" applyBorder="1" applyAlignment="1">
      <alignment horizontal="left" vertical="center" wrapText="1"/>
    </xf>
    <xf numFmtId="0" fontId="0" fillId="0" borderId="31" xfId="0" applyBorder="1" applyAlignment="1">
      <alignment horizontal="left" vertical="center" wrapText="1"/>
    </xf>
    <xf numFmtId="0" fontId="1" fillId="2" borderId="2" xfId="0" applyFont="1" applyFill="1" applyBorder="1" applyAlignment="1">
      <alignment horizontal="center" vertical="center"/>
    </xf>
    <xf numFmtId="0" fontId="1" fillId="2" borderId="11" xfId="0" applyFont="1" applyFill="1" applyBorder="1" applyAlignment="1">
      <alignment horizontal="center" vertical="center"/>
    </xf>
    <xf numFmtId="0" fontId="0" fillId="0" borderId="30" xfId="0" applyBorder="1" applyAlignment="1">
      <alignment horizontal="left" vertical="center" wrapText="1" indent="1"/>
    </xf>
    <xf numFmtId="0" fontId="0" fillId="0" borderId="40" xfId="0" applyBorder="1" applyAlignment="1">
      <alignment horizontal="left" vertical="center" wrapText="1" indent="1"/>
    </xf>
    <xf numFmtId="0" fontId="0" fillId="0" borderId="31" xfId="0" applyBorder="1" applyAlignment="1">
      <alignment horizontal="left" vertical="center" wrapText="1" indent="1"/>
    </xf>
    <xf numFmtId="0" fontId="0" fillId="0" borderId="28" xfId="0" applyBorder="1" applyAlignment="1">
      <alignment horizontal="left" vertical="center" indent="1"/>
    </xf>
    <xf numFmtId="0" fontId="0" fillId="0" borderId="39" xfId="0" applyBorder="1" applyAlignment="1">
      <alignment horizontal="left" vertical="center" indent="1"/>
    </xf>
    <xf numFmtId="0" fontId="0" fillId="0" borderId="29" xfId="0" applyBorder="1" applyAlignment="1">
      <alignment horizontal="left" vertical="center" indent="1"/>
    </xf>
    <xf numFmtId="0" fontId="5" fillId="3" borderId="0" xfId="0" applyFont="1" applyFill="1" applyAlignment="1">
      <alignment horizontal="center"/>
    </xf>
    <xf numFmtId="0" fontId="1" fillId="2" borderId="3" xfId="0" applyFont="1" applyFill="1" applyBorder="1" applyAlignment="1">
      <alignment horizontal="center" vertical="center" wrapText="1"/>
    </xf>
    <xf numFmtId="0" fontId="1" fillId="2" borderId="17" xfId="0" applyFont="1" applyFill="1" applyBorder="1" applyAlignment="1">
      <alignment horizontal="center" vertical="center" wrapText="1"/>
    </xf>
    <xf numFmtId="0" fontId="1" fillId="2" borderId="4" xfId="0" applyFont="1" applyFill="1" applyBorder="1" applyAlignment="1">
      <alignment horizontal="center" vertical="center" wrapText="1"/>
    </xf>
    <xf numFmtId="0" fontId="1" fillId="2" borderId="14" xfId="0" applyFont="1" applyFill="1" applyBorder="1" applyAlignment="1">
      <alignment horizontal="center" vertical="center" wrapText="1"/>
    </xf>
    <xf numFmtId="0" fontId="1" fillId="2" borderId="0" xfId="0" applyFont="1" applyFill="1" applyAlignment="1">
      <alignment horizontal="center" vertical="center" wrapText="1"/>
    </xf>
    <xf numFmtId="0" fontId="1" fillId="2" borderId="15" xfId="0" applyFont="1" applyFill="1" applyBorder="1" applyAlignment="1">
      <alignment horizontal="center" vertical="center" wrapText="1"/>
    </xf>
    <xf numFmtId="0" fontId="1" fillId="2" borderId="18" xfId="0" applyFont="1" applyFill="1" applyBorder="1" applyAlignment="1">
      <alignment horizontal="center" vertical="center" wrapText="1"/>
    </xf>
    <xf numFmtId="0" fontId="1" fillId="2" borderId="26" xfId="0" applyFont="1" applyFill="1" applyBorder="1" applyAlignment="1">
      <alignment horizontal="center" vertical="center" wrapText="1"/>
    </xf>
    <xf numFmtId="0" fontId="1" fillId="2" borderId="19" xfId="0" applyFont="1" applyFill="1" applyBorder="1" applyAlignment="1">
      <alignment horizontal="center" vertical="center" wrapText="1"/>
    </xf>
    <xf numFmtId="0" fontId="7" fillId="3" borderId="0" xfId="0" applyFont="1" applyFill="1" applyAlignment="1">
      <alignment horizontal="left" vertical="top" wrapText="1"/>
    </xf>
    <xf numFmtId="0" fontId="4" fillId="3" borderId="0" xfId="0" applyFont="1" applyFill="1" applyAlignment="1">
      <alignment horizontal="left" vertical="top" wrapText="1"/>
    </xf>
    <xf numFmtId="0" fontId="1" fillId="2" borderId="24" xfId="0" applyFont="1" applyFill="1" applyBorder="1" applyAlignment="1">
      <alignment horizontal="center" vertical="center" wrapText="1"/>
    </xf>
    <xf numFmtId="0" fontId="1" fillId="2" borderId="27" xfId="0" applyFont="1" applyFill="1" applyBorder="1" applyAlignment="1">
      <alignment horizontal="center" vertical="center" wrapText="1"/>
    </xf>
    <xf numFmtId="0" fontId="1" fillId="2" borderId="25" xfId="0" applyFont="1" applyFill="1" applyBorder="1" applyAlignment="1">
      <alignment horizontal="center" vertical="center" wrapText="1"/>
    </xf>
    <xf numFmtId="0" fontId="0" fillId="3" borderId="6" xfId="0" applyFill="1" applyBorder="1" applyAlignment="1">
      <alignment horizontal="left" vertical="center" wrapText="1"/>
    </xf>
    <xf numFmtId="0" fontId="0" fillId="3" borderId="7" xfId="0" applyFill="1" applyBorder="1" applyAlignment="1">
      <alignment horizontal="left" vertical="center" wrapText="1"/>
    </xf>
    <xf numFmtId="0" fontId="0" fillId="3" borderId="5" xfId="0" applyFill="1" applyBorder="1" applyAlignment="1">
      <alignment horizontal="left" vertical="center" wrapText="1"/>
    </xf>
    <xf numFmtId="0" fontId="14" fillId="3" borderId="5" xfId="0" applyFont="1" applyFill="1" applyBorder="1" applyAlignment="1">
      <alignment horizontal="left" vertical="center" wrapText="1"/>
    </xf>
    <xf numFmtId="0" fontId="14" fillId="3" borderId="6" xfId="0" applyFont="1" applyFill="1" applyBorder="1" applyAlignment="1">
      <alignment horizontal="left" vertical="center" wrapText="1"/>
    </xf>
    <xf numFmtId="0" fontId="14" fillId="3" borderId="7" xfId="0" applyFont="1" applyFill="1" applyBorder="1" applyAlignment="1">
      <alignment horizontal="left" vertical="center" wrapText="1"/>
    </xf>
    <xf numFmtId="0" fontId="18" fillId="3" borderId="5" xfId="0" applyFont="1" applyFill="1" applyBorder="1" applyAlignment="1">
      <alignment horizontal="left" vertical="center" wrapText="1"/>
    </xf>
    <xf numFmtId="0" fontId="18" fillId="3" borderId="6" xfId="0" applyFont="1" applyFill="1" applyBorder="1" applyAlignment="1">
      <alignment horizontal="left" vertical="center" wrapText="1"/>
    </xf>
    <xf numFmtId="0" fontId="18" fillId="3" borderId="7" xfId="0" applyFont="1" applyFill="1" applyBorder="1" applyAlignment="1">
      <alignment horizontal="left" vertical="center" wrapText="1"/>
    </xf>
    <xf numFmtId="0" fontId="18" fillId="0" borderId="49" xfId="0" applyFont="1" applyBorder="1" applyAlignment="1">
      <alignment horizontal="left" vertical="top" wrapText="1"/>
    </xf>
    <xf numFmtId="0" fontId="27" fillId="0" borderId="50" xfId="0" applyFont="1" applyBorder="1"/>
    <xf numFmtId="0" fontId="27" fillId="0" borderId="51" xfId="0" applyFont="1" applyBorder="1"/>
    <xf numFmtId="0" fontId="17" fillId="3" borderId="0" xfId="0" applyFont="1" applyFill="1" applyAlignment="1">
      <alignment horizontal="left" vertical="top"/>
    </xf>
    <xf numFmtId="0" fontId="1" fillId="2" borderId="7" xfId="0" applyFont="1" applyFill="1" applyBorder="1" applyAlignment="1">
      <alignment horizontal="center" vertical="center"/>
    </xf>
    <xf numFmtId="0" fontId="1" fillId="2" borderId="12" xfId="0" applyFont="1" applyFill="1" applyBorder="1" applyAlignment="1">
      <alignment horizontal="center" vertical="center"/>
    </xf>
    <xf numFmtId="0" fontId="24" fillId="2" borderId="7" xfId="0" applyFont="1" applyFill="1" applyBorder="1" applyAlignment="1">
      <alignment horizontal="center" vertical="center"/>
    </xf>
    <xf numFmtId="0" fontId="24" fillId="2" borderId="12" xfId="0" applyFont="1" applyFill="1" applyBorder="1" applyAlignment="1">
      <alignment horizontal="center" vertical="center"/>
    </xf>
    <xf numFmtId="0" fontId="24" fillId="2" borderId="3" xfId="0" applyFont="1" applyFill="1" applyBorder="1" applyAlignment="1">
      <alignment horizontal="center" vertical="center" wrapText="1"/>
    </xf>
    <xf numFmtId="0" fontId="24" fillId="2" borderId="17" xfId="0" applyFont="1" applyFill="1" applyBorder="1" applyAlignment="1">
      <alignment horizontal="center" vertical="center" wrapText="1"/>
    </xf>
    <xf numFmtId="0" fontId="24" fillId="2" borderId="4" xfId="0" applyFont="1" applyFill="1" applyBorder="1" applyAlignment="1">
      <alignment horizontal="center" vertical="center" wrapText="1"/>
    </xf>
    <xf numFmtId="0" fontId="24" fillId="2" borderId="14" xfId="0" applyFont="1" applyFill="1" applyBorder="1" applyAlignment="1">
      <alignment horizontal="center" vertical="center" wrapText="1"/>
    </xf>
    <xf numFmtId="0" fontId="24" fillId="2" borderId="0" xfId="0" applyFont="1" applyFill="1" applyAlignment="1">
      <alignment horizontal="center" vertical="center" wrapText="1"/>
    </xf>
    <xf numFmtId="0" fontId="24" fillId="2" borderId="15" xfId="0" applyFont="1" applyFill="1" applyBorder="1" applyAlignment="1">
      <alignment horizontal="center" vertical="center" wrapText="1"/>
    </xf>
    <xf numFmtId="0" fontId="24" fillId="2" borderId="18" xfId="0" applyFont="1" applyFill="1" applyBorder="1" applyAlignment="1">
      <alignment horizontal="center" vertical="center" wrapText="1"/>
    </xf>
    <xf numFmtId="0" fontId="24" fillId="2" borderId="26" xfId="0" applyFont="1" applyFill="1" applyBorder="1" applyAlignment="1">
      <alignment horizontal="center" vertical="center" wrapText="1"/>
    </xf>
    <xf numFmtId="0" fontId="24" fillId="2" borderId="19" xfId="0" applyFont="1" applyFill="1" applyBorder="1" applyAlignment="1">
      <alignment horizontal="center" vertical="center" wrapText="1"/>
    </xf>
    <xf numFmtId="0" fontId="24" fillId="2" borderId="2" xfId="0" applyFont="1" applyFill="1" applyBorder="1" applyAlignment="1">
      <alignment horizontal="center" vertical="center" wrapText="1"/>
    </xf>
    <xf numFmtId="0" fontId="24" fillId="2" borderId="11" xfId="0" applyFont="1" applyFill="1" applyBorder="1" applyAlignment="1">
      <alignment horizontal="center" vertical="center" wrapText="1"/>
    </xf>
    <xf numFmtId="0" fontId="24" fillId="2" borderId="1" xfId="0" applyFont="1" applyFill="1" applyBorder="1" applyAlignment="1">
      <alignment horizontal="center" vertical="center" wrapText="1"/>
    </xf>
    <xf numFmtId="0" fontId="24" fillId="2" borderId="13" xfId="0" applyFont="1" applyFill="1" applyBorder="1" applyAlignment="1">
      <alignment horizontal="center" vertical="center" wrapText="1"/>
    </xf>
    <xf numFmtId="0" fontId="24" fillId="2" borderId="20" xfId="0" applyFont="1" applyFill="1" applyBorder="1" applyAlignment="1">
      <alignment horizontal="center" vertical="center" wrapText="1"/>
    </xf>
    <xf numFmtId="0" fontId="33" fillId="3" borderId="0" xfId="0" applyFont="1" applyFill="1" applyAlignment="1">
      <alignment horizontal="left" vertical="top"/>
    </xf>
    <xf numFmtId="0" fontId="24" fillId="2" borderId="24" xfId="0" applyFont="1" applyFill="1" applyBorder="1" applyAlignment="1">
      <alignment horizontal="center" vertical="center" wrapText="1"/>
    </xf>
    <xf numFmtId="0" fontId="24" fillId="2" borderId="27" xfId="0" applyFont="1" applyFill="1" applyBorder="1" applyAlignment="1">
      <alignment horizontal="center" vertical="center" wrapText="1"/>
    </xf>
    <xf numFmtId="0" fontId="24" fillId="2" borderId="25" xfId="0" applyFont="1" applyFill="1" applyBorder="1" applyAlignment="1">
      <alignment horizontal="center" vertical="center" wrapText="1"/>
    </xf>
    <xf numFmtId="0" fontId="27" fillId="3" borderId="6" xfId="0" applyFont="1" applyFill="1" applyBorder="1" applyAlignment="1">
      <alignment horizontal="left" vertical="top" wrapText="1"/>
    </xf>
    <xf numFmtId="0" fontId="27" fillId="3" borderId="7" xfId="0" applyFont="1" applyFill="1" applyBorder="1" applyAlignment="1">
      <alignment horizontal="left" vertical="top" wrapText="1"/>
    </xf>
    <xf numFmtId="0" fontId="27" fillId="3" borderId="6" xfId="0" applyFont="1" applyFill="1" applyBorder="1" applyAlignment="1">
      <alignment vertical="top" wrapText="1"/>
    </xf>
    <xf numFmtId="0" fontId="27" fillId="3" borderId="7" xfId="0" applyFont="1" applyFill="1" applyBorder="1" applyAlignment="1">
      <alignment vertical="top" wrapText="1"/>
    </xf>
    <xf numFmtId="0" fontId="27" fillId="3" borderId="5" xfId="0" applyFont="1" applyFill="1" applyBorder="1" applyAlignment="1">
      <alignment horizontal="left" vertical="center" wrapText="1"/>
    </xf>
    <xf numFmtId="0" fontId="27" fillId="3" borderId="6" xfId="0" applyFont="1" applyFill="1" applyBorder="1" applyAlignment="1">
      <alignment horizontal="left" vertical="center" wrapText="1"/>
    </xf>
    <xf numFmtId="0" fontId="27" fillId="3" borderId="7" xfId="0" applyFont="1" applyFill="1" applyBorder="1" applyAlignment="1">
      <alignment horizontal="left" vertical="center" wrapText="1"/>
    </xf>
    <xf numFmtId="0" fontId="0" fillId="0" borderId="8" xfId="0" applyBorder="1" applyAlignment="1">
      <alignment horizontal="left" vertical="top" wrapText="1"/>
    </xf>
    <xf numFmtId="0" fontId="12" fillId="2" borderId="21" xfId="0" quotePrefix="1" applyFont="1" applyFill="1" applyBorder="1" applyAlignment="1">
      <alignment horizontal="center" vertical="top" wrapText="1"/>
    </xf>
    <xf numFmtId="0" fontId="12" fillId="2" borderId="22" xfId="0" quotePrefix="1" applyFont="1" applyFill="1" applyBorder="1" applyAlignment="1">
      <alignment horizontal="center" vertical="top" wrapText="1"/>
    </xf>
    <xf numFmtId="0" fontId="0" fillId="0" borderId="24" xfId="0" applyBorder="1" applyAlignment="1">
      <alignment horizontal="left" vertical="center" wrapText="1"/>
    </xf>
    <xf numFmtId="0" fontId="0" fillId="0" borderId="27" xfId="0" applyBorder="1" applyAlignment="1">
      <alignment horizontal="left" vertical="center" wrapText="1"/>
    </xf>
    <xf numFmtId="0" fontId="0" fillId="0" borderId="25" xfId="0" applyBorder="1" applyAlignment="1">
      <alignment horizontal="left" vertical="center" wrapText="1"/>
    </xf>
    <xf numFmtId="0" fontId="0" fillId="0" borderId="5" xfId="0" applyBorder="1" applyAlignment="1">
      <alignment horizontal="left" vertical="center" wrapText="1"/>
    </xf>
    <xf numFmtId="0" fontId="0" fillId="0" borderId="6" xfId="0" applyBorder="1" applyAlignment="1">
      <alignment horizontal="left" vertical="center" wrapText="1"/>
    </xf>
    <xf numFmtId="0" fontId="0" fillId="0" borderId="7" xfId="0" applyBorder="1" applyAlignment="1">
      <alignment horizontal="left" vertical="center" wrapText="1"/>
    </xf>
    <xf numFmtId="0" fontId="5" fillId="0" borderId="0" xfId="0" applyFont="1" applyAlignment="1">
      <alignment horizontal="center" vertical="top" wrapText="1"/>
    </xf>
    <xf numFmtId="0" fontId="42" fillId="0" borderId="0" xfId="0" applyFont="1" applyAlignment="1">
      <alignment horizontal="center" vertical="top" wrapText="1"/>
    </xf>
    <xf numFmtId="0" fontId="1" fillId="2" borderId="8" xfId="0" applyFont="1" applyFill="1" applyBorder="1" applyAlignment="1">
      <alignment horizontal="center" vertical="center" wrapText="1"/>
    </xf>
    <xf numFmtId="0" fontId="1" fillId="2" borderId="5" xfId="0" applyFont="1" applyFill="1" applyBorder="1" applyAlignment="1">
      <alignment horizontal="center" vertical="center" wrapText="1"/>
    </xf>
    <xf numFmtId="0" fontId="1" fillId="2" borderId="6" xfId="0" applyFont="1" applyFill="1" applyBorder="1" applyAlignment="1">
      <alignment horizontal="center" vertical="center" wrapText="1"/>
    </xf>
    <xf numFmtId="0" fontId="1" fillId="2" borderId="7"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6" xfId="0" applyFont="1" applyFill="1" applyBorder="1" applyAlignment="1">
      <alignment horizontal="center" vertical="center" wrapText="1"/>
    </xf>
    <xf numFmtId="0" fontId="1" fillId="2" borderId="10" xfId="0" applyFont="1" applyFill="1" applyBorder="1" applyAlignment="1">
      <alignment horizontal="center" vertical="center" wrapText="1"/>
    </xf>
    <xf numFmtId="0" fontId="0" fillId="0" borderId="0" xfId="0" applyAlignment="1">
      <alignment horizontal="left" vertical="top"/>
    </xf>
    <xf numFmtId="0" fontId="0" fillId="0" borderId="15" xfId="0" applyBorder="1" applyAlignment="1">
      <alignment horizontal="left" vertical="top"/>
    </xf>
    <xf numFmtId="0" fontId="0" fillId="0" borderId="16" xfId="0" applyBorder="1" applyAlignment="1">
      <alignment horizontal="left" vertical="top"/>
    </xf>
    <xf numFmtId="0" fontId="0" fillId="0" borderId="10" xfId="0" applyBorder="1" applyAlignment="1">
      <alignment horizontal="left" vertical="top"/>
    </xf>
    <xf numFmtId="0" fontId="1" fillId="2" borderId="24" xfId="0" applyFont="1" applyFill="1" applyBorder="1" applyAlignment="1">
      <alignment horizontal="center" vertical="center"/>
    </xf>
    <xf numFmtId="0" fontId="1" fillId="2" borderId="25" xfId="0" applyFont="1" applyFill="1" applyBorder="1" applyAlignment="1">
      <alignment horizontal="center" vertical="center"/>
    </xf>
    <xf numFmtId="0" fontId="1" fillId="0" borderId="5" xfId="0" applyFont="1" applyBorder="1" applyAlignment="1">
      <alignment horizontal="left" vertical="top"/>
    </xf>
    <xf numFmtId="0" fontId="1" fillId="0" borderId="6" xfId="0" applyFont="1" applyBorder="1" applyAlignment="1">
      <alignment horizontal="left" vertical="top"/>
    </xf>
    <xf numFmtId="0" fontId="1" fillId="0" borderId="7" xfId="0" applyFont="1" applyBorder="1" applyAlignment="1">
      <alignment horizontal="left" vertical="top"/>
    </xf>
    <xf numFmtId="0" fontId="1" fillId="2" borderId="24" xfId="0" applyFont="1" applyFill="1" applyBorder="1" applyAlignment="1">
      <alignment horizontal="center"/>
    </xf>
    <xf numFmtId="0" fontId="1" fillId="2" borderId="25" xfId="0" applyFont="1" applyFill="1" applyBorder="1" applyAlignment="1">
      <alignment horizontal="center"/>
    </xf>
    <xf numFmtId="0" fontId="1" fillId="2" borderId="27" xfId="0" applyFont="1" applyFill="1" applyBorder="1" applyAlignment="1">
      <alignment horizontal="center" vertical="center"/>
    </xf>
    <xf numFmtId="0" fontId="1" fillId="0" borderId="5" xfId="0" quotePrefix="1" applyFont="1" applyBorder="1" applyAlignment="1">
      <alignment horizontal="left" vertical="top"/>
    </xf>
    <xf numFmtId="0" fontId="1" fillId="0" borderId="6" xfId="0" quotePrefix="1" applyFont="1" applyBorder="1" applyAlignment="1">
      <alignment horizontal="left" vertical="top"/>
    </xf>
    <xf numFmtId="0" fontId="1" fillId="0" borderId="7" xfId="0" quotePrefix="1" applyFont="1" applyBorder="1" applyAlignment="1">
      <alignment horizontal="left" vertical="top"/>
    </xf>
    <xf numFmtId="0" fontId="0" fillId="0" borderId="3" xfId="0" quotePrefix="1" applyBorder="1" applyAlignment="1">
      <alignment horizontal="left" vertical="top" wrapText="1"/>
    </xf>
    <xf numFmtId="0" fontId="0" fillId="0" borderId="17" xfId="0" quotePrefix="1" applyBorder="1" applyAlignment="1">
      <alignment horizontal="left" vertical="top"/>
    </xf>
    <xf numFmtId="0" fontId="14" fillId="0" borderId="3" xfId="0" applyFont="1" applyBorder="1" applyAlignment="1">
      <alignment horizontal="left" vertical="top" wrapText="1"/>
    </xf>
    <xf numFmtId="0" fontId="14" fillId="0" borderId="17" xfId="0" applyFont="1" applyBorder="1" applyAlignment="1">
      <alignment horizontal="left" vertical="top" wrapText="1"/>
    </xf>
    <xf numFmtId="0" fontId="14" fillId="0" borderId="4" xfId="0" applyFont="1" applyBorder="1" applyAlignment="1">
      <alignment horizontal="left" vertical="top" wrapText="1"/>
    </xf>
    <xf numFmtId="0" fontId="14" fillId="0" borderId="14" xfId="0" applyFont="1" applyBorder="1" applyAlignment="1">
      <alignment horizontal="left" vertical="top" wrapText="1"/>
    </xf>
    <xf numFmtId="0" fontId="14" fillId="0" borderId="0" xfId="0" applyFont="1" applyAlignment="1">
      <alignment horizontal="left" vertical="top" wrapText="1"/>
    </xf>
    <xf numFmtId="0" fontId="14" fillId="0" borderId="15" xfId="0" applyFont="1" applyBorder="1" applyAlignment="1">
      <alignment horizontal="left" vertical="top" wrapText="1"/>
    </xf>
    <xf numFmtId="0" fontId="14" fillId="0" borderId="9" xfId="0" applyFont="1" applyBorder="1" applyAlignment="1">
      <alignment horizontal="left" vertical="top" wrapText="1"/>
    </xf>
    <xf numFmtId="0" fontId="14" fillId="0" borderId="16" xfId="0" applyFont="1" applyBorder="1" applyAlignment="1">
      <alignment horizontal="left" vertical="top" wrapText="1"/>
    </xf>
    <xf numFmtId="0" fontId="0" fillId="0" borderId="14" xfId="0" quotePrefix="1" applyBorder="1" applyAlignment="1">
      <alignment horizontal="left" vertical="top" wrapText="1"/>
    </xf>
    <xf numFmtId="0" fontId="0" fillId="0" borderId="0" xfId="0" quotePrefix="1" applyAlignment="1">
      <alignment horizontal="left" vertical="top" wrapText="1"/>
    </xf>
    <xf numFmtId="0" fontId="0" fillId="0" borderId="15" xfId="0" quotePrefix="1" applyBorder="1" applyAlignment="1">
      <alignment horizontal="left" vertical="top" wrapText="1"/>
    </xf>
    <xf numFmtId="0" fontId="0" fillId="0" borderId="9" xfId="0" quotePrefix="1" applyBorder="1" applyAlignment="1">
      <alignment horizontal="left" vertical="top" wrapText="1"/>
    </xf>
    <xf numFmtId="0" fontId="0" fillId="0" borderId="16" xfId="0" quotePrefix="1" applyBorder="1" applyAlignment="1">
      <alignment horizontal="left" vertical="top" wrapText="1"/>
    </xf>
    <xf numFmtId="0" fontId="0" fillId="0" borderId="10" xfId="0" quotePrefix="1" applyBorder="1" applyAlignment="1">
      <alignment horizontal="left" vertical="top" wrapText="1"/>
    </xf>
    <xf numFmtId="0" fontId="0" fillId="0" borderId="53" xfId="0" quotePrefix="1" applyBorder="1" applyAlignment="1">
      <alignment horizontal="left" vertical="top"/>
    </xf>
    <xf numFmtId="0" fontId="0" fillId="0" borderId="54" xfId="0" quotePrefix="1" applyBorder="1" applyAlignment="1">
      <alignment horizontal="left" vertical="top"/>
    </xf>
    <xf numFmtId="0" fontId="0" fillId="0" borderId="3" xfId="0" quotePrefix="1" applyBorder="1" applyAlignment="1">
      <alignment horizontal="left" vertical="center" wrapText="1"/>
    </xf>
    <xf numFmtId="0" fontId="0" fillId="0" borderId="17" xfId="0" quotePrefix="1" applyBorder="1" applyAlignment="1">
      <alignment horizontal="left" vertical="center"/>
    </xf>
    <xf numFmtId="0" fontId="0" fillId="0" borderId="14" xfId="0" quotePrefix="1" applyBorder="1" applyAlignment="1">
      <alignment horizontal="left" vertical="center"/>
    </xf>
    <xf numFmtId="0" fontId="0" fillId="0" borderId="0" xfId="0" quotePrefix="1" applyAlignment="1">
      <alignment horizontal="left" vertical="center"/>
    </xf>
    <xf numFmtId="0" fontId="0" fillId="0" borderId="15" xfId="0" quotePrefix="1" applyBorder="1" applyAlignment="1">
      <alignment horizontal="left" vertical="center"/>
    </xf>
    <xf numFmtId="0" fontId="0" fillId="0" borderId="9" xfId="0" quotePrefix="1" applyBorder="1" applyAlignment="1">
      <alignment horizontal="left" vertical="center"/>
    </xf>
    <xf numFmtId="0" fontId="0" fillId="0" borderId="16" xfId="0" quotePrefix="1" applyBorder="1" applyAlignment="1">
      <alignment horizontal="left" vertical="center"/>
    </xf>
    <xf numFmtId="0" fontId="0" fillId="0" borderId="10" xfId="0" quotePrefix="1" applyBorder="1" applyAlignment="1">
      <alignment horizontal="left" vertical="center"/>
    </xf>
    <xf numFmtId="0" fontId="14" fillId="0" borderId="3" xfId="0" quotePrefix="1" applyFont="1" applyBorder="1" applyAlignment="1">
      <alignment horizontal="left" vertical="center" wrapText="1"/>
    </xf>
    <xf numFmtId="0" fontId="14" fillId="0" borderId="17" xfId="0" quotePrefix="1" applyFont="1" applyBorder="1" applyAlignment="1">
      <alignment horizontal="left" vertical="center" wrapText="1"/>
    </xf>
    <xf numFmtId="0" fontId="14" fillId="0" borderId="4" xfId="0" quotePrefix="1" applyFont="1" applyBorder="1" applyAlignment="1">
      <alignment horizontal="left" vertical="center" wrapText="1"/>
    </xf>
    <xf numFmtId="0" fontId="14" fillId="0" borderId="14" xfId="0" quotePrefix="1" applyFont="1" applyBorder="1" applyAlignment="1">
      <alignment horizontal="left" vertical="center" wrapText="1"/>
    </xf>
    <xf numFmtId="0" fontId="14" fillId="0" borderId="0" xfId="0" quotePrefix="1" applyFont="1" applyAlignment="1">
      <alignment horizontal="left" vertical="center" wrapText="1"/>
    </xf>
    <xf numFmtId="0" fontId="14" fillId="0" borderId="15" xfId="0" quotePrefix="1" applyFont="1" applyBorder="1" applyAlignment="1">
      <alignment horizontal="left" vertical="center" wrapText="1"/>
    </xf>
    <xf numFmtId="0" fontId="0" fillId="0" borderId="1" xfId="0" quotePrefix="1" applyBorder="1" applyAlignment="1">
      <alignment horizontal="center" vertical="center"/>
    </xf>
    <xf numFmtId="0" fontId="0" fillId="0" borderId="13" xfId="0" quotePrefix="1" applyBorder="1" applyAlignment="1">
      <alignment horizontal="center" vertical="center"/>
    </xf>
    <xf numFmtId="0" fontId="0" fillId="0" borderId="36" xfId="0" applyBorder="1" applyAlignment="1">
      <alignment horizontal="right" vertical="top"/>
    </xf>
    <xf numFmtId="0" fontId="0" fillId="0" borderId="14" xfId="0" applyBorder="1" applyAlignment="1">
      <alignment horizontal="right" vertical="top"/>
    </xf>
    <xf numFmtId="0" fontId="0" fillId="0" borderId="46" xfId="0" applyBorder="1" applyAlignment="1">
      <alignment horizontal="left" vertical="top"/>
    </xf>
    <xf numFmtId="0" fontId="0" fillId="0" borderId="30" xfId="0" applyBorder="1" applyAlignment="1">
      <alignment horizontal="left" vertical="top" wrapText="1"/>
    </xf>
    <xf numFmtId="0" fontId="0" fillId="0" borderId="31" xfId="0" applyBorder="1" applyAlignment="1">
      <alignment horizontal="left" vertical="top" wrapText="1"/>
    </xf>
    <xf numFmtId="0" fontId="14" fillId="0" borderId="30" xfId="0" applyFont="1" applyBorder="1" applyAlignment="1">
      <alignment horizontal="left" vertical="top" wrapText="1"/>
    </xf>
    <xf numFmtId="0" fontId="14" fillId="0" borderId="31" xfId="0" applyFont="1" applyBorder="1" applyAlignment="1">
      <alignment horizontal="left" vertical="top" wrapText="1"/>
    </xf>
    <xf numFmtId="0" fontId="43" fillId="0" borderId="30" xfId="0" quotePrefix="1" applyFont="1" applyBorder="1" applyAlignment="1">
      <alignment horizontal="left" vertical="top" wrapText="1"/>
    </xf>
    <xf numFmtId="0" fontId="43" fillId="0" borderId="31" xfId="0" applyFont="1" applyBorder="1" applyAlignment="1">
      <alignment horizontal="left" vertical="top" wrapText="1"/>
    </xf>
    <xf numFmtId="0" fontId="0" fillId="3" borderId="30" xfId="0" applyFill="1" applyBorder="1" applyAlignment="1">
      <alignment horizontal="left" vertical="top" wrapText="1"/>
    </xf>
    <xf numFmtId="0" fontId="0" fillId="3" borderId="31" xfId="0" applyFill="1" applyBorder="1" applyAlignment="1">
      <alignment horizontal="left" vertical="top" wrapText="1"/>
    </xf>
    <xf numFmtId="0" fontId="0" fillId="0" borderId="1" xfId="0" quotePrefix="1" applyBorder="1" applyAlignment="1">
      <alignment horizontal="center" vertical="top"/>
    </xf>
    <xf numFmtId="0" fontId="0" fillId="0" borderId="13" xfId="0" quotePrefix="1" applyBorder="1" applyAlignment="1">
      <alignment horizontal="center" vertical="top"/>
    </xf>
    <xf numFmtId="0" fontId="0" fillId="0" borderId="8" xfId="0" quotePrefix="1" applyBorder="1" applyAlignment="1">
      <alignment horizontal="center" vertical="top"/>
    </xf>
    <xf numFmtId="0" fontId="0" fillId="0" borderId="17" xfId="0" quotePrefix="1" applyBorder="1" applyAlignment="1">
      <alignment horizontal="left" vertical="top" wrapText="1"/>
    </xf>
    <xf numFmtId="0" fontId="0" fillId="0" borderId="4" xfId="0" quotePrefix="1" applyBorder="1" applyAlignment="1">
      <alignment horizontal="left" vertical="top" wrapText="1"/>
    </xf>
    <xf numFmtId="0" fontId="53" fillId="0" borderId="0" xfId="0" applyFont="1" applyAlignment="1">
      <alignment horizontal="left" vertical="top" wrapText="1"/>
    </xf>
    <xf numFmtId="0" fontId="18" fillId="0" borderId="30" xfId="0" applyFont="1" applyBorder="1" applyAlignment="1">
      <alignment horizontal="left" vertical="top"/>
    </xf>
    <xf numFmtId="0" fontId="18" fillId="0" borderId="31" xfId="0" applyFont="1" applyBorder="1" applyAlignment="1">
      <alignment horizontal="left" vertical="top"/>
    </xf>
    <xf numFmtId="0" fontId="14" fillId="0" borderId="30" xfId="0" quotePrefix="1" applyFont="1" applyBorder="1" applyAlignment="1">
      <alignment horizontal="left" vertical="top" wrapText="1"/>
    </xf>
    <xf numFmtId="0" fontId="4" fillId="0" borderId="0" xfId="0" applyFont="1" applyAlignment="1">
      <alignment horizontal="left" vertical="top"/>
    </xf>
    <xf numFmtId="0" fontId="18" fillId="0" borderId="30" xfId="0" applyFont="1" applyBorder="1" applyAlignment="1">
      <alignment horizontal="center" vertical="top"/>
    </xf>
    <xf numFmtId="0" fontId="18" fillId="0" borderId="31" xfId="0" applyFont="1" applyBorder="1" applyAlignment="1">
      <alignment horizontal="center" vertical="top"/>
    </xf>
    <xf numFmtId="0" fontId="18" fillId="0" borderId="30" xfId="0" applyFont="1" applyBorder="1" applyAlignment="1">
      <alignment horizontal="left" vertical="top" wrapText="1"/>
    </xf>
    <xf numFmtId="0" fontId="18" fillId="0" borderId="31" xfId="0" applyFont="1" applyBorder="1" applyAlignment="1">
      <alignment horizontal="left" vertical="top" wrapText="1"/>
    </xf>
    <xf numFmtId="0" fontId="0" fillId="0" borderId="1" xfId="0" quotePrefix="1" applyBorder="1" applyAlignment="1">
      <alignment horizontal="right" vertical="top"/>
    </xf>
    <xf numFmtId="0" fontId="0" fillId="0" borderId="13" xfId="0" quotePrefix="1" applyBorder="1" applyAlignment="1">
      <alignment horizontal="right" vertical="top"/>
    </xf>
    <xf numFmtId="0" fontId="0" fillId="0" borderId="8" xfId="0" quotePrefix="1" applyBorder="1" applyAlignment="1">
      <alignment horizontal="right" vertical="top"/>
    </xf>
    <xf numFmtId="0" fontId="5" fillId="0" borderId="0" xfId="0" applyFont="1" applyAlignment="1">
      <alignment horizontal="center"/>
    </xf>
    <xf numFmtId="0" fontId="6" fillId="0" borderId="0" xfId="0" applyFont="1" applyAlignment="1">
      <alignment horizontal="center"/>
    </xf>
    <xf numFmtId="0" fontId="1" fillId="2" borderId="3" xfId="0" applyFont="1" applyFill="1" applyBorder="1" applyAlignment="1">
      <alignment horizontal="center" vertical="center"/>
    </xf>
    <xf numFmtId="0" fontId="1" fillId="2" borderId="4" xfId="0" applyFont="1" applyFill="1" applyBorder="1" applyAlignment="1">
      <alignment horizontal="center" vertical="center"/>
    </xf>
    <xf numFmtId="0" fontId="1" fillId="2" borderId="14" xfId="0" applyFont="1" applyFill="1" applyBorder="1" applyAlignment="1">
      <alignment horizontal="center" vertical="center"/>
    </xf>
    <xf numFmtId="0" fontId="1" fillId="2" borderId="15" xfId="0" applyFont="1" applyFill="1" applyBorder="1" applyAlignment="1">
      <alignment horizontal="center" vertical="center"/>
    </xf>
    <xf numFmtId="0" fontId="1" fillId="2" borderId="18" xfId="0" applyFont="1" applyFill="1" applyBorder="1" applyAlignment="1">
      <alignment horizontal="center" vertical="center"/>
    </xf>
    <xf numFmtId="0" fontId="1" fillId="2" borderId="19" xfId="0" applyFont="1" applyFill="1" applyBorder="1" applyAlignment="1">
      <alignment horizontal="center" vertical="center"/>
    </xf>
    <xf numFmtId="0" fontId="18" fillId="0" borderId="40" xfId="0" applyFont="1" applyBorder="1" applyAlignment="1">
      <alignment horizontal="left" vertical="top"/>
    </xf>
    <xf numFmtId="0" fontId="14" fillId="0" borderId="3" xfId="0" quotePrefix="1" applyFont="1" applyBorder="1" applyAlignment="1">
      <alignment horizontal="left" vertical="top" wrapText="1"/>
    </xf>
    <xf numFmtId="0" fontId="14" fillId="0" borderId="17" xfId="0" quotePrefix="1" applyFont="1" applyBorder="1" applyAlignment="1">
      <alignment horizontal="left" vertical="top" wrapText="1"/>
    </xf>
    <xf numFmtId="0" fontId="14" fillId="0" borderId="4" xfId="0" quotePrefix="1" applyFont="1" applyBorder="1" applyAlignment="1">
      <alignment horizontal="left" vertical="top" wrapText="1"/>
    </xf>
    <xf numFmtId="0" fontId="0" fillId="0" borderId="1" xfId="0" applyBorder="1" applyAlignment="1">
      <alignment horizontal="center" vertical="top"/>
    </xf>
    <xf numFmtId="0" fontId="0" fillId="0" borderId="13" xfId="0" applyBorder="1" applyAlignment="1">
      <alignment horizontal="center" vertical="top"/>
    </xf>
    <xf numFmtId="0" fontId="0" fillId="0" borderId="8" xfId="0" applyBorder="1" applyAlignment="1">
      <alignment horizontal="center" vertical="top"/>
    </xf>
    <xf numFmtId="0" fontId="6" fillId="0" borderId="1" xfId="0" applyFont="1" applyBorder="1" applyAlignment="1">
      <alignment horizontal="left" vertical="top"/>
    </xf>
    <xf numFmtId="0" fontId="6" fillId="0" borderId="13" xfId="0" applyFont="1" applyBorder="1" applyAlignment="1">
      <alignment horizontal="left" vertical="top"/>
    </xf>
    <xf numFmtId="0" fontId="6" fillId="0" borderId="8" xfId="0" applyFont="1" applyBorder="1" applyAlignment="1">
      <alignment horizontal="left" vertical="top"/>
    </xf>
    <xf numFmtId="0" fontId="0" fillId="0" borderId="1" xfId="0" applyBorder="1" applyAlignment="1">
      <alignment horizontal="center"/>
    </xf>
    <xf numFmtId="0" fontId="0" fillId="0" borderId="13" xfId="0" applyBorder="1" applyAlignment="1">
      <alignment horizontal="center"/>
    </xf>
    <xf numFmtId="0" fontId="0" fillId="0" borderId="8" xfId="0" applyBorder="1" applyAlignment="1">
      <alignment horizontal="center"/>
    </xf>
    <xf numFmtId="0" fontId="14" fillId="0" borderId="1" xfId="0" applyFont="1" applyBorder="1" applyAlignment="1">
      <alignment horizontal="left" vertical="top" wrapText="1"/>
    </xf>
    <xf numFmtId="0" fontId="14" fillId="0" borderId="13" xfId="0" applyFont="1" applyBorder="1" applyAlignment="1">
      <alignment horizontal="left" vertical="top" wrapText="1"/>
    </xf>
    <xf numFmtId="0" fontId="14" fillId="0" borderId="8" xfId="0" applyFont="1" applyBorder="1" applyAlignment="1">
      <alignment horizontal="left" vertical="top" wrapText="1"/>
    </xf>
    <xf numFmtId="0" fontId="0" fillId="0" borderId="14" xfId="0" applyBorder="1" applyAlignment="1">
      <alignment horizontal="center"/>
    </xf>
    <xf numFmtId="0" fontId="14" fillId="0" borderId="2" xfId="0" applyFont="1" applyBorder="1" applyAlignment="1">
      <alignment horizontal="left" vertical="top" wrapText="1"/>
    </xf>
    <xf numFmtId="0" fontId="0" fillId="0" borderId="3" xfId="0" applyBorder="1" applyAlignment="1">
      <alignment horizontal="center"/>
    </xf>
    <xf numFmtId="0" fontId="0" fillId="0" borderId="2" xfId="0" applyBorder="1" applyAlignment="1">
      <alignment horizontal="left" vertical="top" wrapText="1"/>
    </xf>
    <xf numFmtId="0" fontId="35" fillId="5" borderId="42" xfId="0" applyFont="1" applyFill="1" applyBorder="1" applyAlignment="1">
      <alignment horizontal="center" vertical="center"/>
    </xf>
    <xf numFmtId="0" fontId="35" fillId="5" borderId="44" xfId="0" applyFont="1" applyFill="1" applyBorder="1" applyAlignment="1">
      <alignment horizontal="center" vertical="center"/>
    </xf>
    <xf numFmtId="0" fontId="24" fillId="5" borderId="42" xfId="0" applyFont="1" applyFill="1" applyBorder="1" applyAlignment="1">
      <alignment horizontal="center" vertical="center" wrapText="1"/>
    </xf>
    <xf numFmtId="0" fontId="24" fillId="5" borderId="42" xfId="0" applyFont="1" applyFill="1" applyBorder="1" applyAlignment="1">
      <alignment horizontal="center" vertical="center"/>
    </xf>
    <xf numFmtId="0" fontId="24" fillId="5" borderId="44" xfId="0" applyFont="1" applyFill="1" applyBorder="1" applyAlignment="1">
      <alignment horizontal="center" vertical="center"/>
    </xf>
    <xf numFmtId="0" fontId="14" fillId="0" borderId="45" xfId="0" applyFont="1" applyBorder="1" applyAlignment="1">
      <alignment horizontal="center"/>
    </xf>
    <xf numFmtId="2" fontId="71" fillId="0" borderId="5" xfId="0" applyNumberFormat="1" applyFont="1" applyBorder="1" applyAlignment="1">
      <alignment horizontal="center"/>
    </xf>
    <xf numFmtId="2" fontId="71" fillId="0" borderId="7" xfId="0" applyNumberFormat="1" applyFont="1" applyBorder="1" applyAlignment="1">
      <alignment horizontal="center"/>
    </xf>
    <xf numFmtId="0" fontId="14" fillId="0" borderId="30" xfId="0" applyFont="1" applyBorder="1" applyAlignment="1">
      <alignment horizontal="center"/>
    </xf>
    <xf numFmtId="0" fontId="14" fillId="0" borderId="31" xfId="0" applyFont="1" applyBorder="1" applyAlignment="1">
      <alignment horizontal="center"/>
    </xf>
    <xf numFmtId="0" fontId="24" fillId="5" borderId="2" xfId="0" applyFont="1" applyFill="1" applyBorder="1" applyAlignment="1">
      <alignment horizontal="center" vertical="center"/>
    </xf>
    <xf numFmtId="0" fontId="14" fillId="0" borderId="40" xfId="0" applyFont="1" applyBorder="1" applyAlignment="1">
      <alignment horizontal="center"/>
    </xf>
    <xf numFmtId="0" fontId="14" fillId="0" borderId="28" xfId="0" applyFont="1" applyBorder="1" applyAlignment="1">
      <alignment horizontal="center"/>
    </xf>
    <xf numFmtId="0" fontId="14" fillId="0" borderId="29" xfId="0" applyFont="1" applyBorder="1" applyAlignment="1">
      <alignment horizontal="center"/>
    </xf>
    <xf numFmtId="0" fontId="14" fillId="0" borderId="36" xfId="0" applyFont="1" applyBorder="1" applyAlignment="1">
      <alignment horizontal="center"/>
    </xf>
    <xf numFmtId="0" fontId="14" fillId="0" borderId="46" xfId="0" applyFont="1" applyBorder="1" applyAlignment="1">
      <alignment horizontal="center"/>
    </xf>
    <xf numFmtId="0" fontId="14" fillId="0" borderId="37" xfId="0" applyFont="1" applyBorder="1" applyAlignment="1">
      <alignment horizontal="center"/>
    </xf>
    <xf numFmtId="0" fontId="71" fillId="0" borderId="5" xfId="0" applyFont="1" applyBorder="1" applyAlignment="1">
      <alignment horizontal="center"/>
    </xf>
    <xf numFmtId="0" fontId="71" fillId="0" borderId="7" xfId="0" applyFont="1" applyBorder="1" applyAlignment="1">
      <alignment horizontal="center"/>
    </xf>
  </cellXfs>
  <cellStyles count="13">
    <cellStyle name="Comma [0] 2" xfId="6" xr:uid="{00000000-0005-0000-0000-000000000000}"/>
    <cellStyle name="Comma [0] 3" xfId="11" xr:uid="{00000000-0005-0000-0000-000001000000}"/>
    <cellStyle name="Comma [0] 4" xfId="3" xr:uid="{00000000-0005-0000-0000-000002000000}"/>
    <cellStyle name="Comma 2" xfId="10" xr:uid="{00000000-0005-0000-0000-000003000000}"/>
    <cellStyle name="Comma 2 10" xfId="9" xr:uid="{00000000-0005-0000-0000-000004000000}"/>
    <cellStyle name="Comma 3" xfId="4" xr:uid="{00000000-0005-0000-0000-000005000000}"/>
    <cellStyle name="Comma 4" xfId="12" xr:uid="{00000000-0005-0000-0000-000006000000}"/>
    <cellStyle name="Normal" xfId="0" builtinId="0"/>
    <cellStyle name="Normal 10" xfId="8" xr:uid="{00000000-0005-0000-0000-000008000000}"/>
    <cellStyle name="Normal 2" xfId="2" xr:uid="{00000000-0005-0000-0000-000009000000}"/>
    <cellStyle name="Normal 2 2" xfId="7" xr:uid="{00000000-0005-0000-0000-00000A000000}"/>
    <cellStyle name="Normal 2 3" xfId="5" xr:uid="{00000000-0005-0000-0000-00000B000000}"/>
    <cellStyle name="Percent" xfId="1" builtinId="5"/>
  </cellStyles>
  <dxfs count="0"/>
  <tableStyles count="0" defaultTableStyle="TableStyleMedium2" defaultPivotStyle="PivotStyleLight16"/>
  <colors>
    <mruColors>
      <color rgb="FF43CE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image" Target="../media/image3.png"/><Relationship Id="rId7" Type="http://schemas.openxmlformats.org/officeDocument/2006/relationships/image" Target="../media/image7.jpe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5" Type="http://schemas.openxmlformats.org/officeDocument/2006/relationships/image" Target="../media/image5.jpeg"/><Relationship Id="rId10" Type="http://schemas.openxmlformats.org/officeDocument/2006/relationships/image" Target="../media/image10.jpeg"/><Relationship Id="rId4" Type="http://schemas.openxmlformats.org/officeDocument/2006/relationships/image" Target="../media/image4.jpe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12.png"/><Relationship Id="rId1" Type="http://schemas.openxmlformats.org/officeDocument/2006/relationships/image" Target="../media/image11.png"/><Relationship Id="rId4" Type="http://schemas.openxmlformats.org/officeDocument/2006/relationships/image" Target="../media/image10.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9.png"/></Relationships>
</file>

<file path=xl/drawings/_rels/drawing4.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s>
</file>

<file path=xl/drawings/_rels/drawing5.xml.rels><?xml version="1.0" encoding="UTF-8" standalone="yes"?>
<Relationships xmlns="http://schemas.openxmlformats.org/package/2006/relationships"><Relationship Id="rId8" Type="http://schemas.openxmlformats.org/officeDocument/2006/relationships/image" Target="../media/image23.jpeg"/><Relationship Id="rId3" Type="http://schemas.openxmlformats.org/officeDocument/2006/relationships/image" Target="../media/image18.jpeg"/><Relationship Id="rId7" Type="http://schemas.openxmlformats.org/officeDocument/2006/relationships/image" Target="../media/image22.jpeg"/><Relationship Id="rId2" Type="http://schemas.openxmlformats.org/officeDocument/2006/relationships/image" Target="../media/image17.jpeg"/><Relationship Id="rId1" Type="http://schemas.openxmlformats.org/officeDocument/2006/relationships/image" Target="../media/image16.jpeg"/><Relationship Id="rId6" Type="http://schemas.openxmlformats.org/officeDocument/2006/relationships/image" Target="../media/image21.jpeg"/><Relationship Id="rId5" Type="http://schemas.openxmlformats.org/officeDocument/2006/relationships/image" Target="../media/image20.jpeg"/><Relationship Id="rId4" Type="http://schemas.openxmlformats.org/officeDocument/2006/relationships/image" Target="../media/image19.jpeg"/></Relationships>
</file>

<file path=xl/drawings/_rels/drawing6.xml.rels><?xml version="1.0" encoding="UTF-8" standalone="yes"?>
<Relationships xmlns="http://schemas.openxmlformats.org/package/2006/relationships"><Relationship Id="rId3" Type="http://schemas.openxmlformats.org/officeDocument/2006/relationships/image" Target="../media/image26.jpeg"/><Relationship Id="rId2" Type="http://schemas.openxmlformats.org/officeDocument/2006/relationships/image" Target="../media/image25.jpeg"/><Relationship Id="rId1" Type="http://schemas.openxmlformats.org/officeDocument/2006/relationships/image" Target="../media/image24.png"/><Relationship Id="rId5" Type="http://schemas.openxmlformats.org/officeDocument/2006/relationships/image" Target="../media/image28.png"/><Relationship Id="rId4" Type="http://schemas.openxmlformats.org/officeDocument/2006/relationships/image" Target="../media/image27.jpeg"/></Relationships>
</file>

<file path=xl/drawings/_rels/drawing7.xml.rels><?xml version="1.0" encoding="UTF-8" standalone="yes"?>
<Relationships xmlns="http://schemas.openxmlformats.org/package/2006/relationships"><Relationship Id="rId8" Type="http://schemas.openxmlformats.org/officeDocument/2006/relationships/image" Target="../media/image36.png"/><Relationship Id="rId3" Type="http://schemas.openxmlformats.org/officeDocument/2006/relationships/image" Target="../media/image31.png"/><Relationship Id="rId7" Type="http://schemas.openxmlformats.org/officeDocument/2006/relationships/image" Target="../media/image35.png"/><Relationship Id="rId2" Type="http://schemas.openxmlformats.org/officeDocument/2006/relationships/image" Target="../media/image30.png"/><Relationship Id="rId1" Type="http://schemas.openxmlformats.org/officeDocument/2006/relationships/image" Target="../media/image29.png"/><Relationship Id="rId6" Type="http://schemas.openxmlformats.org/officeDocument/2006/relationships/image" Target="../media/image34.png"/><Relationship Id="rId5" Type="http://schemas.openxmlformats.org/officeDocument/2006/relationships/image" Target="../media/image33.png"/><Relationship Id="rId4" Type="http://schemas.openxmlformats.org/officeDocument/2006/relationships/image" Target="../media/image32.png"/><Relationship Id="rId9" Type="http://schemas.openxmlformats.org/officeDocument/2006/relationships/image" Target="../media/image37.png"/></Relationships>
</file>

<file path=xl/drawings/_rels/drawing8.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7.png"/><Relationship Id="rId1" Type="http://schemas.openxmlformats.org/officeDocument/2006/relationships/image" Target="../media/image36.png"/></Relationships>
</file>

<file path=xl/drawings/_rels/drawing9.xml.rels><?xml version="1.0" encoding="UTF-8" standalone="yes"?>
<Relationships xmlns="http://schemas.openxmlformats.org/package/2006/relationships"><Relationship Id="rId8" Type="http://schemas.openxmlformats.org/officeDocument/2006/relationships/image" Target="../media/image44.png"/><Relationship Id="rId13" Type="http://schemas.openxmlformats.org/officeDocument/2006/relationships/image" Target="../media/image49.png"/><Relationship Id="rId3" Type="http://schemas.openxmlformats.org/officeDocument/2006/relationships/image" Target="../media/image29.png"/><Relationship Id="rId7" Type="http://schemas.openxmlformats.org/officeDocument/2006/relationships/image" Target="../media/image43.png"/><Relationship Id="rId12" Type="http://schemas.openxmlformats.org/officeDocument/2006/relationships/image" Target="../media/image48.png"/><Relationship Id="rId17" Type="http://schemas.openxmlformats.org/officeDocument/2006/relationships/image" Target="../media/image53.png"/><Relationship Id="rId2" Type="http://schemas.openxmlformats.org/officeDocument/2006/relationships/image" Target="../media/image40.png"/><Relationship Id="rId16" Type="http://schemas.openxmlformats.org/officeDocument/2006/relationships/image" Target="../media/image52.png"/><Relationship Id="rId1" Type="http://schemas.openxmlformats.org/officeDocument/2006/relationships/image" Target="../media/image39.png"/><Relationship Id="rId6" Type="http://schemas.openxmlformats.org/officeDocument/2006/relationships/image" Target="../media/image42.png"/><Relationship Id="rId11" Type="http://schemas.openxmlformats.org/officeDocument/2006/relationships/image" Target="../media/image47.png"/><Relationship Id="rId5" Type="http://schemas.openxmlformats.org/officeDocument/2006/relationships/image" Target="../media/image41.png"/><Relationship Id="rId15" Type="http://schemas.openxmlformats.org/officeDocument/2006/relationships/image" Target="../media/image51.png"/><Relationship Id="rId10" Type="http://schemas.openxmlformats.org/officeDocument/2006/relationships/image" Target="../media/image46.png"/><Relationship Id="rId4" Type="http://schemas.openxmlformats.org/officeDocument/2006/relationships/image" Target="../media/image30.png"/><Relationship Id="rId9" Type="http://schemas.openxmlformats.org/officeDocument/2006/relationships/image" Target="../media/image45.png"/><Relationship Id="rId14" Type="http://schemas.openxmlformats.org/officeDocument/2006/relationships/image" Target="../media/image50.png"/></Relationships>
</file>

<file path=xl/drawings/drawing1.xml><?xml version="1.0" encoding="utf-8"?>
<xdr:wsDr xmlns:xdr="http://schemas.openxmlformats.org/drawingml/2006/spreadsheetDrawing" xmlns:a="http://schemas.openxmlformats.org/drawingml/2006/main">
  <xdr:twoCellAnchor>
    <xdr:from>
      <xdr:col>0</xdr:col>
      <xdr:colOff>142875</xdr:colOff>
      <xdr:row>132</xdr:row>
      <xdr:rowOff>47633</xdr:rowOff>
    </xdr:from>
    <xdr:to>
      <xdr:col>8</xdr:col>
      <xdr:colOff>4459941</xdr:colOff>
      <xdr:row>144</xdr:row>
      <xdr:rowOff>135704</xdr:rowOff>
    </xdr:to>
    <xdr:grpSp>
      <xdr:nvGrpSpPr>
        <xdr:cNvPr id="7" name="Group 6">
          <a:extLst>
            <a:ext uri="{FF2B5EF4-FFF2-40B4-BE49-F238E27FC236}">
              <a16:creationId xmlns:a16="http://schemas.microsoft.com/office/drawing/2014/main" id="{00000000-0008-0000-0000-000007000000}"/>
            </a:ext>
          </a:extLst>
        </xdr:cNvPr>
        <xdr:cNvGrpSpPr/>
      </xdr:nvGrpSpPr>
      <xdr:grpSpPr>
        <a:xfrm>
          <a:off x="142875" y="64931933"/>
          <a:ext cx="14604066" cy="2297871"/>
          <a:chOff x="286318" y="29584123"/>
          <a:chExt cx="12211961" cy="2340000"/>
        </a:xfrm>
      </xdr:grpSpPr>
      <xdr:sp macro="" textlink="">
        <xdr:nvSpPr>
          <xdr:cNvPr id="8" name="Text Box 1">
            <a:extLst>
              <a:ext uri="{FF2B5EF4-FFF2-40B4-BE49-F238E27FC236}">
                <a16:creationId xmlns:a16="http://schemas.microsoft.com/office/drawing/2014/main" id="{00000000-0008-0000-0000-000008000000}"/>
              </a:ext>
            </a:extLst>
          </xdr:cNvPr>
          <xdr:cNvSpPr txBox="1"/>
        </xdr:nvSpPr>
        <xdr:spPr>
          <a:xfrm>
            <a:off x="3425759" y="29603174"/>
            <a:ext cx="2880000" cy="2309239"/>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15000"/>
              </a:lnSpc>
              <a:spcAft>
                <a:spcPts val="1000"/>
              </a:spcAft>
            </a:pPr>
            <a:r>
              <a:rPr lang="id-ID" sz="1100">
                <a:effectLst/>
                <a:ea typeface="Calibri"/>
                <a:cs typeface="Times New Roman"/>
              </a:rPr>
              <a:t> Di</a:t>
            </a:r>
            <a:r>
              <a:rPr lang="en-US" sz="1100">
                <a:effectLst/>
                <a:ea typeface="Calibri"/>
                <a:cs typeface="Times New Roman"/>
              </a:rPr>
              <a:t>p</a:t>
            </a:r>
            <a:r>
              <a:rPr lang="id-ID" sz="1100">
                <a:effectLst/>
                <a:ea typeface="Calibri"/>
                <a:cs typeface="Times New Roman"/>
              </a:rPr>
              <a:t>eriksa</a:t>
            </a:r>
            <a:r>
              <a:rPr lang="id-ID" sz="1100" baseline="0">
                <a:effectLst/>
                <a:ea typeface="Calibri"/>
                <a:cs typeface="Times New Roman"/>
              </a:rPr>
              <a:t> </a:t>
            </a:r>
            <a:r>
              <a:rPr lang="id-ID" sz="1100">
                <a:effectLst/>
                <a:ea typeface="Calibri"/>
                <a:cs typeface="Times New Roman"/>
              </a:rPr>
              <a:t>Oleh:</a:t>
            </a:r>
            <a:r>
              <a:rPr lang="id-ID" sz="1100" baseline="0">
                <a:effectLst/>
                <a:ea typeface="Calibri"/>
                <a:cs typeface="Times New Roman"/>
              </a:rPr>
              <a:t> __</a:t>
            </a:r>
            <a:r>
              <a:rPr lang="en-US" sz="1100" baseline="0">
                <a:effectLst/>
                <a:ea typeface="Calibri"/>
                <a:cs typeface="Times New Roman"/>
              </a:rPr>
              <a:t>______</a:t>
            </a:r>
            <a:r>
              <a:rPr lang="id-ID" sz="1100" baseline="0">
                <a:effectLst/>
                <a:ea typeface="Calibri"/>
                <a:cs typeface="Times New Roman"/>
              </a:rPr>
              <a:t>___</a:t>
            </a:r>
            <a:r>
              <a:rPr lang="en-US" sz="1100" baseline="0">
                <a:effectLst/>
                <a:ea typeface="Calibri"/>
                <a:cs typeface="Times New Roman"/>
              </a:rPr>
              <a:t>__</a:t>
            </a:r>
            <a:r>
              <a:rPr lang="id-ID" sz="1100" baseline="0">
                <a:effectLst/>
                <a:ea typeface="Calibri"/>
                <a:cs typeface="Times New Roman"/>
              </a:rPr>
              <a:t>______________</a:t>
            </a:r>
          </a:p>
          <a:p>
            <a:pPr algn="ctr">
              <a:lnSpc>
                <a:spcPct val="115000"/>
              </a:lnSpc>
              <a:spcAft>
                <a:spcPts val="1000"/>
              </a:spcAft>
            </a:pPr>
            <a:r>
              <a:rPr lang="id-ID" sz="1100" baseline="0">
                <a:effectLst/>
                <a:ea typeface="Calibri"/>
                <a:cs typeface="Times New Roman"/>
              </a:rPr>
              <a:t>Pada Tanggal:__</a:t>
            </a:r>
            <a:r>
              <a:rPr lang="en-US" sz="1100" baseline="0">
                <a:effectLst/>
                <a:ea typeface="Calibri"/>
                <a:cs typeface="Times New Roman"/>
              </a:rPr>
              <a:t>____</a:t>
            </a:r>
            <a:r>
              <a:rPr lang="id-ID" sz="1100" baseline="0">
                <a:effectLst/>
                <a:ea typeface="Calibri"/>
                <a:cs typeface="Times New Roman"/>
              </a:rPr>
              <a:t>__________</a:t>
            </a:r>
            <a:r>
              <a:rPr lang="en-US" sz="1100" baseline="0">
                <a:effectLst/>
                <a:ea typeface="Calibri"/>
                <a:cs typeface="Times New Roman"/>
              </a:rPr>
              <a:t>__</a:t>
            </a:r>
            <a:r>
              <a:rPr lang="id-ID" sz="1100" baseline="0">
                <a:effectLst/>
                <a:ea typeface="Calibri"/>
                <a:cs typeface="Times New Roman"/>
              </a:rPr>
              <a:t>________</a:t>
            </a: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r>
              <a:rPr lang="id-ID" sz="1100" u="sng">
                <a:effectLst/>
                <a:ea typeface="Calibri"/>
                <a:cs typeface="Times New Roman"/>
              </a:rPr>
              <a:t>(..........................................)</a:t>
            </a:r>
          </a:p>
          <a:p>
            <a:pPr algn="ctr">
              <a:lnSpc>
                <a:spcPct val="115000"/>
              </a:lnSpc>
              <a:spcAft>
                <a:spcPts val="1000"/>
              </a:spcAft>
            </a:pPr>
            <a:r>
              <a:rPr lang="id-ID" sz="1100" i="1" u="sng">
                <a:effectLst/>
                <a:ea typeface="Calibri"/>
                <a:cs typeface="Times New Roman"/>
              </a:rPr>
              <a:t>Field</a:t>
            </a:r>
            <a:r>
              <a:rPr lang="id-ID" sz="1100" i="1" u="sng" baseline="0">
                <a:effectLst/>
                <a:ea typeface="Calibri"/>
                <a:cs typeface="Times New Roman"/>
              </a:rPr>
              <a:t>  Asisstan</a:t>
            </a:r>
            <a:r>
              <a:rPr lang="en-US" sz="1100" i="1" u="sng" baseline="0">
                <a:effectLst/>
                <a:ea typeface="Calibri"/>
                <a:cs typeface="Times New Roman"/>
              </a:rPr>
              <a:t>t</a:t>
            </a:r>
            <a:endParaRPr lang="id-ID" sz="1100" i="1" u="sng">
              <a:effectLst/>
              <a:ea typeface="Calibri"/>
              <a:cs typeface="Times New Roman"/>
            </a:endParaRPr>
          </a:p>
        </xdr:txBody>
      </xdr:sp>
      <xdr:sp macro="" textlink="">
        <xdr:nvSpPr>
          <xdr:cNvPr id="9" name="Text Box 1">
            <a:extLst>
              <a:ext uri="{FF2B5EF4-FFF2-40B4-BE49-F238E27FC236}">
                <a16:creationId xmlns:a16="http://schemas.microsoft.com/office/drawing/2014/main" id="{00000000-0008-0000-0000-000009000000}"/>
              </a:ext>
            </a:extLst>
          </xdr:cNvPr>
          <xdr:cNvSpPr txBox="1"/>
        </xdr:nvSpPr>
        <xdr:spPr>
          <a:xfrm>
            <a:off x="6534150" y="29619357"/>
            <a:ext cx="2880000" cy="2293058"/>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15000"/>
              </a:lnSpc>
              <a:spcAft>
                <a:spcPts val="1000"/>
              </a:spcAft>
            </a:pPr>
            <a:r>
              <a:rPr lang="id-ID" sz="1100">
                <a:effectLst/>
                <a:ea typeface="Calibri"/>
                <a:cs typeface="Times New Roman"/>
              </a:rPr>
              <a:t> D</a:t>
            </a:r>
            <a:r>
              <a:rPr lang="en-US" sz="1100">
                <a:effectLst/>
                <a:ea typeface="Calibri"/>
                <a:cs typeface="Times New Roman"/>
              </a:rPr>
              <a:t>ireview</a:t>
            </a:r>
            <a:r>
              <a:rPr lang="id-ID" sz="1100" baseline="0">
                <a:effectLst/>
                <a:ea typeface="Calibri"/>
                <a:cs typeface="Times New Roman"/>
              </a:rPr>
              <a:t> </a:t>
            </a:r>
            <a:r>
              <a:rPr lang="id-ID" sz="1100">
                <a:effectLst/>
                <a:ea typeface="Calibri"/>
                <a:cs typeface="Times New Roman"/>
              </a:rPr>
              <a:t>  Oleh:</a:t>
            </a:r>
            <a:r>
              <a:rPr lang="id-ID" sz="1100" baseline="0">
                <a:effectLst/>
                <a:ea typeface="Calibri"/>
                <a:cs typeface="Times New Roman"/>
              </a:rPr>
              <a:t> </a:t>
            </a:r>
            <a:r>
              <a:rPr lang="en-US" sz="1100" baseline="0">
                <a:effectLst/>
                <a:ea typeface="Calibri"/>
                <a:cs typeface="Times New Roman"/>
              </a:rPr>
              <a:t>TA Safeguard RMAC 1</a:t>
            </a:r>
            <a:endParaRPr lang="id-ID" sz="1100" baseline="0">
              <a:effectLst/>
              <a:ea typeface="Calibri"/>
              <a:cs typeface="Times New Roman"/>
            </a:endParaRPr>
          </a:p>
          <a:p>
            <a:pPr algn="ctr">
              <a:lnSpc>
                <a:spcPct val="115000"/>
              </a:lnSpc>
              <a:spcAft>
                <a:spcPts val="1000"/>
              </a:spcAft>
            </a:pPr>
            <a:r>
              <a:rPr lang="id-ID" sz="1100" baseline="0">
                <a:effectLst/>
                <a:ea typeface="Calibri"/>
                <a:cs typeface="Times New Roman"/>
              </a:rPr>
              <a:t>Pada Tanggal:</a:t>
            </a:r>
            <a:r>
              <a:rPr lang="en-US" sz="1100" baseline="0">
                <a:effectLst/>
                <a:ea typeface="Calibri"/>
                <a:cs typeface="Times New Roman"/>
              </a:rPr>
              <a:t>10 Februari 2023</a:t>
            </a: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r>
              <a:rPr lang="id-ID" sz="1100" u="sng">
                <a:effectLst/>
                <a:ea typeface="Calibri"/>
                <a:cs typeface="Times New Roman"/>
              </a:rPr>
              <a:t>(</a:t>
            </a:r>
            <a:r>
              <a:rPr lang="en-US" sz="1100" u="sng">
                <a:effectLst/>
                <a:ea typeface="Calibri"/>
                <a:cs typeface="Times New Roman"/>
              </a:rPr>
              <a:t>Muhammad Arief Ramadhan</a:t>
            </a:r>
            <a:r>
              <a:rPr lang="id-ID" sz="1100" u="sng">
                <a:effectLst/>
                <a:ea typeface="Calibri"/>
                <a:cs typeface="Times New Roman"/>
              </a:rPr>
              <a:t>)</a:t>
            </a:r>
          </a:p>
          <a:p>
            <a:pPr algn="ctr">
              <a:lnSpc>
                <a:spcPct val="115000"/>
              </a:lnSpc>
              <a:spcAft>
                <a:spcPts val="1000"/>
              </a:spcAft>
            </a:pPr>
            <a:r>
              <a:rPr lang="id-ID" sz="1100" u="none">
                <a:effectLst/>
                <a:ea typeface="Calibri"/>
                <a:cs typeface="Times New Roman"/>
              </a:rPr>
              <a:t>TA</a:t>
            </a:r>
            <a:r>
              <a:rPr lang="id-ID" sz="1100" u="none" baseline="0">
                <a:effectLst/>
                <a:ea typeface="Calibri"/>
                <a:cs typeface="Times New Roman"/>
              </a:rPr>
              <a:t> S</a:t>
            </a:r>
            <a:r>
              <a:rPr lang="en-US" sz="1100" u="none" baseline="0">
                <a:effectLst/>
                <a:ea typeface="Calibri"/>
                <a:cs typeface="Times New Roman"/>
              </a:rPr>
              <a:t>FG</a:t>
            </a:r>
            <a:r>
              <a:rPr lang="id-ID" sz="1100" u="none" baseline="0">
                <a:effectLst/>
                <a:ea typeface="Calibri"/>
                <a:cs typeface="Times New Roman"/>
              </a:rPr>
              <a:t>  RMAC</a:t>
            </a:r>
            <a:endParaRPr lang="id-ID" sz="1100" u="none">
              <a:effectLst/>
              <a:ea typeface="Calibri"/>
              <a:cs typeface="Times New Roman"/>
            </a:endParaRPr>
          </a:p>
        </xdr:txBody>
      </xdr:sp>
      <xdr:sp macro="" textlink="">
        <xdr:nvSpPr>
          <xdr:cNvPr id="10" name="Text Box 1">
            <a:extLst>
              <a:ext uri="{FF2B5EF4-FFF2-40B4-BE49-F238E27FC236}">
                <a16:creationId xmlns:a16="http://schemas.microsoft.com/office/drawing/2014/main" id="{00000000-0008-0000-0000-00000A000000}"/>
              </a:ext>
            </a:extLst>
          </xdr:cNvPr>
          <xdr:cNvSpPr txBox="1"/>
        </xdr:nvSpPr>
        <xdr:spPr>
          <a:xfrm>
            <a:off x="9618279" y="29611922"/>
            <a:ext cx="2880000" cy="2281712"/>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15000"/>
              </a:lnSpc>
              <a:spcAft>
                <a:spcPts val="1000"/>
              </a:spcAft>
            </a:pPr>
            <a:r>
              <a:rPr lang="id-ID" sz="1100">
                <a:effectLst/>
                <a:ea typeface="Calibri"/>
                <a:cs typeface="Times New Roman"/>
              </a:rPr>
              <a:t> Di</a:t>
            </a:r>
            <a:r>
              <a:rPr lang="en-US" sz="1100">
                <a:effectLst/>
                <a:ea typeface="Calibri"/>
                <a:cs typeface="Times New Roman"/>
              </a:rPr>
              <a:t>s</a:t>
            </a:r>
            <a:r>
              <a:rPr lang="id-ID" sz="1100">
                <a:effectLst/>
                <a:ea typeface="Calibri"/>
                <a:cs typeface="Times New Roman"/>
              </a:rPr>
              <a:t>etujui</a:t>
            </a:r>
            <a:r>
              <a:rPr lang="id-ID" sz="1100" baseline="0">
                <a:effectLst/>
                <a:ea typeface="Calibri"/>
                <a:cs typeface="Times New Roman"/>
              </a:rPr>
              <a:t> </a:t>
            </a:r>
            <a:r>
              <a:rPr lang="id-ID" sz="1100">
                <a:effectLst/>
                <a:ea typeface="Calibri"/>
                <a:cs typeface="Times New Roman"/>
              </a:rPr>
              <a:t> Oleh:</a:t>
            </a:r>
            <a:r>
              <a:rPr lang="id-ID" sz="1100" baseline="0">
                <a:effectLst/>
                <a:ea typeface="Calibri"/>
                <a:cs typeface="Times New Roman"/>
              </a:rPr>
              <a:t> </a:t>
            </a:r>
            <a:r>
              <a:rPr lang="en-US" sz="1100" baseline="0">
                <a:effectLst/>
                <a:ea typeface="Calibri"/>
                <a:cs typeface="Times New Roman"/>
              </a:rPr>
              <a:t>TA Safeguard CMC</a:t>
            </a:r>
            <a:endParaRPr lang="id-ID" sz="1100" baseline="0">
              <a:effectLst/>
              <a:ea typeface="Calibri"/>
              <a:cs typeface="Times New Roman"/>
            </a:endParaRPr>
          </a:p>
          <a:p>
            <a:pPr algn="ctr">
              <a:lnSpc>
                <a:spcPct val="115000"/>
              </a:lnSpc>
              <a:spcAft>
                <a:spcPts val="1000"/>
              </a:spcAft>
            </a:pPr>
            <a:r>
              <a:rPr lang="id-ID" sz="1100" baseline="0">
                <a:effectLst/>
                <a:ea typeface="Calibri"/>
                <a:cs typeface="Times New Roman"/>
              </a:rPr>
              <a:t>Pada Tanggal:</a:t>
            </a:r>
            <a:r>
              <a:rPr lang="en-US" sz="1100" baseline="0">
                <a:effectLst/>
                <a:ea typeface="Calibri"/>
                <a:cs typeface="Times New Roman"/>
              </a:rPr>
              <a:t>10 Februari 2023</a:t>
            </a: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r>
              <a:rPr lang="id-ID" sz="1100" u="sng">
                <a:effectLst/>
                <a:ea typeface="Calibri"/>
                <a:cs typeface="Times New Roman"/>
              </a:rPr>
              <a:t>(</a:t>
            </a:r>
            <a:r>
              <a:rPr lang="en-US" sz="1100" u="sng">
                <a:effectLst/>
                <a:ea typeface="Calibri"/>
                <a:cs typeface="Times New Roman"/>
              </a:rPr>
              <a:t>Ernesto Sugiharto</a:t>
            </a:r>
            <a:r>
              <a:rPr lang="id-ID" sz="1100" u="sng">
                <a:effectLst/>
                <a:ea typeface="Calibri"/>
                <a:cs typeface="Times New Roman"/>
              </a:rPr>
              <a:t>)</a:t>
            </a:r>
          </a:p>
          <a:p>
            <a:pPr algn="ctr">
              <a:lnSpc>
                <a:spcPct val="115000"/>
              </a:lnSpc>
              <a:spcAft>
                <a:spcPts val="1000"/>
              </a:spcAft>
            </a:pPr>
            <a:r>
              <a:rPr lang="id-ID" sz="1100" u="none">
                <a:effectLst/>
                <a:ea typeface="Calibri"/>
                <a:cs typeface="Times New Roman"/>
              </a:rPr>
              <a:t>TA</a:t>
            </a:r>
            <a:r>
              <a:rPr lang="id-ID" sz="1100" u="none" baseline="0">
                <a:effectLst/>
                <a:ea typeface="Calibri"/>
                <a:cs typeface="Times New Roman"/>
              </a:rPr>
              <a:t>  SFG  CMC</a:t>
            </a:r>
            <a:endParaRPr lang="id-ID" sz="1100" u="none">
              <a:effectLst/>
              <a:ea typeface="Calibri"/>
              <a:cs typeface="Times New Roman"/>
            </a:endParaRPr>
          </a:p>
        </xdr:txBody>
      </xdr:sp>
      <xdr:sp macro="" textlink="">
        <xdr:nvSpPr>
          <xdr:cNvPr id="14" name="Text Box 1">
            <a:extLst>
              <a:ext uri="{FF2B5EF4-FFF2-40B4-BE49-F238E27FC236}">
                <a16:creationId xmlns:a16="http://schemas.microsoft.com/office/drawing/2014/main" id="{00000000-0008-0000-0000-00000E000000}"/>
              </a:ext>
            </a:extLst>
          </xdr:cNvPr>
          <xdr:cNvSpPr txBox="1"/>
        </xdr:nvSpPr>
        <xdr:spPr>
          <a:xfrm>
            <a:off x="286318" y="29584123"/>
            <a:ext cx="2880000" cy="2340000"/>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15000"/>
              </a:lnSpc>
              <a:spcAft>
                <a:spcPts val="1000"/>
              </a:spcAft>
            </a:pPr>
            <a:r>
              <a:rPr lang="id-ID" sz="1100">
                <a:effectLst/>
                <a:ea typeface="Calibri"/>
                <a:cs typeface="Times New Roman"/>
              </a:rPr>
              <a:t>Di</a:t>
            </a:r>
            <a:r>
              <a:rPr lang="en-US" sz="1100">
                <a:effectLst/>
                <a:ea typeface="Calibri"/>
                <a:cs typeface="Times New Roman"/>
              </a:rPr>
              <a:t>buat</a:t>
            </a:r>
            <a:r>
              <a:rPr lang="id-ID" sz="1100" baseline="0">
                <a:effectLst/>
                <a:ea typeface="Calibri"/>
                <a:cs typeface="Times New Roman"/>
              </a:rPr>
              <a:t> </a:t>
            </a:r>
            <a:r>
              <a:rPr lang="id-ID" sz="1100">
                <a:effectLst/>
                <a:ea typeface="Calibri"/>
                <a:cs typeface="Times New Roman"/>
              </a:rPr>
              <a:t>Oleh:</a:t>
            </a:r>
            <a:r>
              <a:rPr lang="id-ID" sz="1100" baseline="0">
                <a:effectLst/>
                <a:ea typeface="Calibri"/>
                <a:cs typeface="Times New Roman"/>
              </a:rPr>
              <a:t> </a:t>
            </a:r>
            <a:r>
              <a:rPr lang="en-US" sz="1100" b="1" baseline="0">
                <a:effectLst/>
                <a:ea typeface="Calibri"/>
                <a:cs typeface="Times New Roman"/>
              </a:rPr>
              <a:t>Perusahaan Umum Daerah Air Minum Tirta Sejiran Setason</a:t>
            </a:r>
          </a:p>
          <a:p>
            <a:pPr algn="ctr">
              <a:lnSpc>
                <a:spcPct val="115000"/>
              </a:lnSpc>
              <a:spcAft>
                <a:spcPts val="1000"/>
              </a:spcAft>
            </a:pPr>
            <a:r>
              <a:rPr lang="id-ID" sz="1100" baseline="0">
                <a:effectLst/>
                <a:ea typeface="Calibri"/>
                <a:cs typeface="Times New Roman"/>
              </a:rPr>
              <a:t>Pada Tanggal:</a:t>
            </a:r>
            <a:r>
              <a:rPr lang="en-US" sz="1100" baseline="0">
                <a:effectLst/>
                <a:ea typeface="Calibri"/>
                <a:cs typeface="Times New Roman"/>
              </a:rPr>
              <a:t> 1 Februari 2023</a:t>
            </a:r>
            <a:endParaRPr lang="id-ID" sz="1100" b="1">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r>
              <a:rPr lang="id-ID" sz="1100" b="1" u="sng">
                <a:effectLst/>
                <a:ea typeface="Calibri"/>
                <a:cs typeface="Times New Roman"/>
              </a:rPr>
              <a:t>(</a:t>
            </a:r>
            <a:r>
              <a:rPr lang="en-US" sz="1100" b="1" u="sng">
                <a:effectLst/>
                <a:ea typeface="Calibri"/>
                <a:cs typeface="Times New Roman"/>
              </a:rPr>
              <a:t> Najamuddin,</a:t>
            </a:r>
            <a:r>
              <a:rPr lang="en-US" sz="1100" b="1" u="sng" baseline="0">
                <a:effectLst/>
                <a:ea typeface="Calibri"/>
                <a:cs typeface="Times New Roman"/>
              </a:rPr>
              <a:t> S.H</a:t>
            </a:r>
            <a:r>
              <a:rPr lang="id-ID" sz="1100" b="1" u="sng">
                <a:effectLst/>
                <a:ea typeface="Calibri"/>
                <a:cs typeface="Times New Roman"/>
              </a:rPr>
              <a:t>)</a:t>
            </a:r>
          </a:p>
          <a:p>
            <a:pPr algn="ctr">
              <a:lnSpc>
                <a:spcPct val="115000"/>
              </a:lnSpc>
              <a:spcAft>
                <a:spcPts val="1000"/>
              </a:spcAft>
            </a:pPr>
            <a:r>
              <a:rPr lang="en-US" sz="1100" b="1" u="none">
                <a:effectLst/>
                <a:ea typeface="Calibri"/>
                <a:cs typeface="Times New Roman"/>
              </a:rPr>
              <a:t>Direktur</a:t>
            </a:r>
            <a:r>
              <a:rPr lang="en-US" sz="1100" b="1" u="none" baseline="0">
                <a:effectLst/>
                <a:ea typeface="Calibri"/>
                <a:cs typeface="Times New Roman"/>
              </a:rPr>
              <a:t> PERUMDAM-TSS</a:t>
            </a:r>
            <a:endParaRPr lang="id-ID" sz="1100" b="1" u="none">
              <a:effectLst/>
              <a:ea typeface="Calibri"/>
              <a:cs typeface="Times New Roman"/>
            </a:endParaRPr>
          </a:p>
        </xdr:txBody>
      </xdr:sp>
    </xdr:grpSp>
    <xdr:clientData/>
  </xdr:twoCellAnchor>
  <xdr:twoCellAnchor editAs="oneCell">
    <xdr:from>
      <xdr:col>6</xdr:col>
      <xdr:colOff>0</xdr:colOff>
      <xdr:row>80</xdr:row>
      <xdr:rowOff>0</xdr:rowOff>
    </xdr:from>
    <xdr:to>
      <xdr:col>6</xdr:col>
      <xdr:colOff>304800</xdr:colOff>
      <xdr:row>81</xdr:row>
      <xdr:rowOff>114300</xdr:rowOff>
    </xdr:to>
    <xdr:sp macro="" textlink="">
      <xdr:nvSpPr>
        <xdr:cNvPr id="1035" name="AutoShape 11" descr="blob:https://web.whatsapp.com/dab4411a-3036-4528-92af-21e5bdeb415d">
          <a:extLst>
            <a:ext uri="{FF2B5EF4-FFF2-40B4-BE49-F238E27FC236}">
              <a16:creationId xmlns:a16="http://schemas.microsoft.com/office/drawing/2014/main" id="{00000000-0008-0000-0000-00000B040000}"/>
            </a:ext>
          </a:extLst>
        </xdr:cNvPr>
        <xdr:cNvSpPr>
          <a:spLocks noChangeAspect="1" noChangeArrowheads="1"/>
        </xdr:cNvSpPr>
      </xdr:nvSpPr>
      <xdr:spPr bwMode="auto">
        <a:xfrm>
          <a:off x="5324475" y="25507950"/>
          <a:ext cx="304800" cy="304800"/>
        </a:xfrm>
        <a:prstGeom prst="rect">
          <a:avLst/>
        </a:prstGeom>
        <a:noFill/>
      </xdr:spPr>
    </xdr:sp>
    <xdr:clientData/>
  </xdr:twoCellAnchor>
  <xdr:twoCellAnchor editAs="oneCell">
    <xdr:from>
      <xdr:col>1</xdr:col>
      <xdr:colOff>447674</xdr:colOff>
      <xdr:row>31</xdr:row>
      <xdr:rowOff>0</xdr:rowOff>
    </xdr:from>
    <xdr:to>
      <xdr:col>6</xdr:col>
      <xdr:colOff>866775</xdr:colOff>
      <xdr:row>47</xdr:row>
      <xdr:rowOff>117021</xdr:rowOff>
    </xdr:to>
    <xdr:pic>
      <xdr:nvPicPr>
        <xdr:cNvPr id="13" name="Picture 12" descr="C:\Users\ACER\Downloads\IMG-20210323-WA0015.jpg">
          <a:extLst>
            <a:ext uri="{FF2B5EF4-FFF2-40B4-BE49-F238E27FC236}">
              <a16:creationId xmlns:a16="http://schemas.microsoft.com/office/drawing/2014/main" id="{00000000-0008-0000-0000-00000D000000}"/>
            </a:ext>
          </a:extLst>
        </xdr:cNvPr>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628649" y="11239500"/>
          <a:ext cx="5562601" cy="3314700"/>
        </a:xfrm>
        <a:prstGeom prst="rect">
          <a:avLst/>
        </a:prstGeom>
        <a:noFill/>
        <a:ln w="9525">
          <a:noFill/>
          <a:miter lim="800000"/>
          <a:headEnd/>
          <a:tailEnd/>
        </a:ln>
      </xdr:spPr>
    </xdr:pic>
    <xdr:clientData/>
  </xdr:twoCellAnchor>
  <xdr:twoCellAnchor editAs="oneCell">
    <xdr:from>
      <xdr:col>7</xdr:col>
      <xdr:colOff>0</xdr:colOff>
      <xdr:row>31</xdr:row>
      <xdr:rowOff>0</xdr:rowOff>
    </xdr:from>
    <xdr:to>
      <xdr:col>8</xdr:col>
      <xdr:colOff>246944</xdr:colOff>
      <xdr:row>41</xdr:row>
      <xdr:rowOff>48684</xdr:rowOff>
    </xdr:to>
    <xdr:pic>
      <xdr:nvPicPr>
        <xdr:cNvPr id="15" name="Picture 14" descr="C:\Users\ACER\Downloads\WhatsApp Image 2021-03-22 at 10.25.50.jpeg">
          <a:extLst>
            <a:ext uri="{FF2B5EF4-FFF2-40B4-BE49-F238E27FC236}">
              <a16:creationId xmlns:a16="http://schemas.microsoft.com/office/drawing/2014/main" id="{00000000-0008-0000-0000-00000F000000}"/>
            </a:ext>
          </a:extLst>
        </xdr:cNvPr>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7754056" y="11267722"/>
          <a:ext cx="2864555" cy="2024945"/>
        </a:xfrm>
        <a:prstGeom prst="rect">
          <a:avLst/>
        </a:prstGeom>
        <a:noFill/>
        <a:ln w="9525">
          <a:noFill/>
          <a:miter lim="800000"/>
          <a:headEnd/>
          <a:tailEnd/>
        </a:ln>
      </xdr:spPr>
    </xdr:pic>
    <xdr:clientData/>
  </xdr:twoCellAnchor>
  <xdr:twoCellAnchor editAs="oneCell">
    <xdr:from>
      <xdr:col>1</xdr:col>
      <xdr:colOff>400050</xdr:colOff>
      <xdr:row>53</xdr:row>
      <xdr:rowOff>0</xdr:rowOff>
    </xdr:from>
    <xdr:to>
      <xdr:col>6</xdr:col>
      <xdr:colOff>933450</xdr:colOff>
      <xdr:row>72</xdr:row>
      <xdr:rowOff>114299</xdr:rowOff>
    </xdr:to>
    <xdr:pic>
      <xdr:nvPicPr>
        <xdr:cNvPr id="16" name="Picture 15" descr="BUPATI BANGKA BARAT PROVINSI KEPULAUAN BANGKA BELITUNG - PDF Free Download">
          <a:extLst>
            <a:ext uri="{FF2B5EF4-FFF2-40B4-BE49-F238E27FC236}">
              <a16:creationId xmlns:a16="http://schemas.microsoft.com/office/drawing/2014/main" id="{00000000-0008-0000-0000-000010000000}"/>
            </a:ext>
          </a:extLst>
        </xdr:cNvPr>
        <xdr:cNvPicPr/>
      </xdr:nvPicPr>
      <xdr:blipFill>
        <a:blip xmlns:r="http://schemas.openxmlformats.org/officeDocument/2006/relationships" r:embed="rId3" cstate="print"/>
        <a:srcRect/>
        <a:stretch>
          <a:fillRect/>
        </a:stretch>
      </xdr:blipFill>
      <xdr:spPr bwMode="auto">
        <a:xfrm>
          <a:off x="581025" y="15430500"/>
          <a:ext cx="5676900" cy="3733800"/>
        </a:xfrm>
        <a:prstGeom prst="rect">
          <a:avLst/>
        </a:prstGeom>
        <a:noFill/>
        <a:ln w="9525">
          <a:noFill/>
          <a:miter lim="800000"/>
          <a:headEnd/>
          <a:tailEnd/>
        </a:ln>
      </xdr:spPr>
    </xdr:pic>
    <xdr:clientData/>
  </xdr:twoCellAnchor>
  <xdr:twoCellAnchor editAs="oneCell">
    <xdr:from>
      <xdr:col>6</xdr:col>
      <xdr:colOff>2067278</xdr:colOff>
      <xdr:row>52</xdr:row>
      <xdr:rowOff>105834</xdr:rowOff>
    </xdr:from>
    <xdr:to>
      <xdr:col>8</xdr:col>
      <xdr:colOff>369241</xdr:colOff>
      <xdr:row>62</xdr:row>
      <xdr:rowOff>7056</xdr:rowOff>
    </xdr:to>
    <xdr:pic>
      <xdr:nvPicPr>
        <xdr:cNvPr id="2" name="Picture 1">
          <a:extLst>
            <a:ext uri="{FF2B5EF4-FFF2-40B4-BE49-F238E27FC236}">
              <a16:creationId xmlns:a16="http://schemas.microsoft.com/office/drawing/2014/main" id="{6893A18A-6709-41A1-9B9B-755FB3B8FA68}"/>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7655278" y="15374056"/>
          <a:ext cx="3085630" cy="1735666"/>
        </a:xfrm>
        <a:prstGeom prst="rect">
          <a:avLst/>
        </a:prstGeom>
      </xdr:spPr>
    </xdr:pic>
    <xdr:clientData/>
  </xdr:twoCellAnchor>
  <xdr:twoCellAnchor editAs="oneCell">
    <xdr:from>
      <xdr:col>6</xdr:col>
      <xdr:colOff>2137833</xdr:colOff>
      <xdr:row>63</xdr:row>
      <xdr:rowOff>79375</xdr:rowOff>
    </xdr:from>
    <xdr:to>
      <xdr:col>8</xdr:col>
      <xdr:colOff>399351</xdr:colOff>
      <xdr:row>75</xdr:row>
      <xdr:rowOff>161931</xdr:rowOff>
    </xdr:to>
    <xdr:pic>
      <xdr:nvPicPr>
        <xdr:cNvPr id="3" name="Picture 2">
          <a:extLst>
            <a:ext uri="{FF2B5EF4-FFF2-40B4-BE49-F238E27FC236}">
              <a16:creationId xmlns:a16="http://schemas.microsoft.com/office/drawing/2014/main" id="{087F3393-3F18-7946-AF51-8643306B131E}"/>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7725833" y="17365486"/>
          <a:ext cx="3045185" cy="2283889"/>
        </a:xfrm>
        <a:prstGeom prst="rect">
          <a:avLst/>
        </a:prstGeom>
      </xdr:spPr>
    </xdr:pic>
    <xdr:clientData/>
  </xdr:twoCellAnchor>
  <xdr:twoCellAnchor editAs="oneCell">
    <xdr:from>
      <xdr:col>8</xdr:col>
      <xdr:colOff>917240</xdr:colOff>
      <xdr:row>63</xdr:row>
      <xdr:rowOff>91736</xdr:rowOff>
    </xdr:from>
    <xdr:to>
      <xdr:col>8</xdr:col>
      <xdr:colOff>3951112</xdr:colOff>
      <xdr:row>75</xdr:row>
      <xdr:rowOff>159457</xdr:rowOff>
    </xdr:to>
    <xdr:pic>
      <xdr:nvPicPr>
        <xdr:cNvPr id="4" name="Picture 3">
          <a:extLst>
            <a:ext uri="{FF2B5EF4-FFF2-40B4-BE49-F238E27FC236}">
              <a16:creationId xmlns:a16="http://schemas.microsoft.com/office/drawing/2014/main" id="{F961FFDA-D6EF-A628-86A7-1CCA083A91EC}"/>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10816184" y="17377847"/>
          <a:ext cx="3033872" cy="2275404"/>
        </a:xfrm>
        <a:prstGeom prst="rect">
          <a:avLst/>
        </a:prstGeom>
      </xdr:spPr>
    </xdr:pic>
    <xdr:clientData/>
  </xdr:twoCellAnchor>
  <xdr:twoCellAnchor editAs="oneCell">
    <xdr:from>
      <xdr:col>8</xdr:col>
      <xdr:colOff>1361740</xdr:colOff>
      <xdr:row>52</xdr:row>
      <xdr:rowOff>63512</xdr:rowOff>
    </xdr:from>
    <xdr:to>
      <xdr:col>8</xdr:col>
      <xdr:colOff>3724628</xdr:colOff>
      <xdr:row>62</xdr:row>
      <xdr:rowOff>10805</xdr:rowOff>
    </xdr:to>
    <xdr:pic>
      <xdr:nvPicPr>
        <xdr:cNvPr id="5" name="Picture 4">
          <a:extLst>
            <a:ext uri="{FF2B5EF4-FFF2-40B4-BE49-F238E27FC236}">
              <a16:creationId xmlns:a16="http://schemas.microsoft.com/office/drawing/2014/main" id="{2B35CAC7-53B8-DABC-47FA-7A491CD898F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1260684" y="15331734"/>
          <a:ext cx="2356538" cy="1767404"/>
        </a:xfrm>
        <a:prstGeom prst="rect">
          <a:avLst/>
        </a:prstGeom>
      </xdr:spPr>
    </xdr:pic>
    <xdr:clientData/>
  </xdr:twoCellAnchor>
  <xdr:twoCellAnchor editAs="oneCell">
    <xdr:from>
      <xdr:col>8</xdr:col>
      <xdr:colOff>811393</xdr:colOff>
      <xdr:row>31</xdr:row>
      <xdr:rowOff>84689</xdr:rowOff>
    </xdr:from>
    <xdr:to>
      <xdr:col>8</xdr:col>
      <xdr:colOff>4333859</xdr:colOff>
      <xdr:row>39</xdr:row>
      <xdr:rowOff>49389</xdr:rowOff>
    </xdr:to>
    <xdr:pic>
      <xdr:nvPicPr>
        <xdr:cNvPr id="6" name="Picture 5">
          <a:extLst>
            <a:ext uri="{FF2B5EF4-FFF2-40B4-BE49-F238E27FC236}">
              <a16:creationId xmlns:a16="http://schemas.microsoft.com/office/drawing/2014/main" id="{824916F0-E0EB-E107-F2E3-90704688A74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10710337" y="11352411"/>
          <a:ext cx="3522466" cy="1580422"/>
        </a:xfrm>
        <a:prstGeom prst="rect">
          <a:avLst/>
        </a:prstGeom>
      </xdr:spPr>
    </xdr:pic>
    <xdr:clientData/>
  </xdr:twoCellAnchor>
  <xdr:twoCellAnchor editAs="oneCell">
    <xdr:from>
      <xdr:col>7</xdr:col>
      <xdr:colOff>574675</xdr:colOff>
      <xdr:row>135</xdr:row>
      <xdr:rowOff>104783</xdr:rowOff>
    </xdr:from>
    <xdr:to>
      <xdr:col>7</xdr:col>
      <xdr:colOff>2262697</xdr:colOff>
      <xdr:row>141</xdr:row>
      <xdr:rowOff>154624</xdr:rowOff>
    </xdr:to>
    <xdr:pic>
      <xdr:nvPicPr>
        <xdr:cNvPr id="12" name="Picture 11">
          <a:extLst>
            <a:ext uri="{FF2B5EF4-FFF2-40B4-BE49-F238E27FC236}">
              <a16:creationId xmlns:a16="http://schemas.microsoft.com/office/drawing/2014/main" id="{0D4C4D2D-5805-465B-BB56-431C8B25EF25}"/>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21675" y="65541533"/>
          <a:ext cx="1688022" cy="1154741"/>
        </a:xfrm>
        <a:prstGeom prst="rect">
          <a:avLst/>
        </a:prstGeom>
        <a:noFill/>
      </xdr:spPr>
    </xdr:pic>
    <xdr:clientData/>
  </xdr:twoCellAnchor>
  <xdr:twoCellAnchor editAs="oneCell">
    <xdr:from>
      <xdr:col>8</xdr:col>
      <xdr:colOff>1431925</xdr:colOff>
      <xdr:row>136</xdr:row>
      <xdr:rowOff>117483</xdr:rowOff>
    </xdr:from>
    <xdr:to>
      <xdr:col>8</xdr:col>
      <xdr:colOff>3503612</xdr:colOff>
      <xdr:row>140</xdr:row>
      <xdr:rowOff>101837</xdr:rowOff>
    </xdr:to>
    <xdr:pic>
      <xdr:nvPicPr>
        <xdr:cNvPr id="17" name="Picture 16">
          <a:extLst>
            <a:ext uri="{FF2B5EF4-FFF2-40B4-BE49-F238E27FC236}">
              <a16:creationId xmlns:a16="http://schemas.microsoft.com/office/drawing/2014/main" id="{C17F9D66-E759-4201-AE73-D9C80483ECB7}"/>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1795125" y="65738383"/>
          <a:ext cx="2071687" cy="720954"/>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76200</xdr:colOff>
      <xdr:row>96</xdr:row>
      <xdr:rowOff>95250</xdr:rowOff>
    </xdr:from>
    <xdr:to>
      <xdr:col>12</xdr:col>
      <xdr:colOff>3364220</xdr:colOff>
      <xdr:row>111</xdr:row>
      <xdr:rowOff>58811</xdr:rowOff>
    </xdr:to>
    <xdr:grpSp>
      <xdr:nvGrpSpPr>
        <xdr:cNvPr id="23" name="Group 22">
          <a:extLst>
            <a:ext uri="{FF2B5EF4-FFF2-40B4-BE49-F238E27FC236}">
              <a16:creationId xmlns:a16="http://schemas.microsoft.com/office/drawing/2014/main" id="{00000000-0008-0000-0100-000017000000}"/>
            </a:ext>
          </a:extLst>
        </xdr:cNvPr>
        <xdr:cNvGrpSpPr/>
      </xdr:nvGrpSpPr>
      <xdr:grpSpPr>
        <a:xfrm>
          <a:off x="687388" y="22558375"/>
          <a:ext cx="16043582" cy="2701999"/>
          <a:chOff x="286318" y="29584123"/>
          <a:chExt cx="12101954" cy="2375233"/>
        </a:xfrm>
      </xdr:grpSpPr>
      <xdr:sp macro="" textlink="">
        <xdr:nvSpPr>
          <xdr:cNvPr id="24" name="Text Box 1">
            <a:extLst>
              <a:ext uri="{FF2B5EF4-FFF2-40B4-BE49-F238E27FC236}">
                <a16:creationId xmlns:a16="http://schemas.microsoft.com/office/drawing/2014/main" id="{00000000-0008-0000-0100-000018000000}"/>
              </a:ext>
            </a:extLst>
          </xdr:cNvPr>
          <xdr:cNvSpPr txBox="1"/>
        </xdr:nvSpPr>
        <xdr:spPr>
          <a:xfrm>
            <a:off x="3355043" y="29603173"/>
            <a:ext cx="2880000" cy="2340000"/>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15000"/>
              </a:lnSpc>
              <a:spcAft>
                <a:spcPts val="1000"/>
              </a:spcAft>
            </a:pPr>
            <a:r>
              <a:rPr lang="id-ID" sz="1100">
                <a:effectLst/>
                <a:ea typeface="Calibri"/>
                <a:cs typeface="Times New Roman"/>
              </a:rPr>
              <a:t> Di</a:t>
            </a:r>
            <a:r>
              <a:rPr lang="en-US" sz="1100">
                <a:effectLst/>
                <a:ea typeface="Calibri"/>
                <a:cs typeface="Times New Roman"/>
              </a:rPr>
              <a:t>p</a:t>
            </a:r>
            <a:r>
              <a:rPr lang="id-ID" sz="1100">
                <a:effectLst/>
                <a:ea typeface="Calibri"/>
                <a:cs typeface="Times New Roman"/>
              </a:rPr>
              <a:t>eriksa</a:t>
            </a:r>
            <a:r>
              <a:rPr lang="id-ID" sz="1100" baseline="0">
                <a:effectLst/>
                <a:ea typeface="Calibri"/>
                <a:cs typeface="Times New Roman"/>
              </a:rPr>
              <a:t> </a:t>
            </a:r>
            <a:r>
              <a:rPr lang="id-ID" sz="1100">
                <a:effectLst/>
                <a:ea typeface="Calibri"/>
                <a:cs typeface="Times New Roman"/>
              </a:rPr>
              <a:t>Oleh:</a:t>
            </a:r>
            <a:r>
              <a:rPr lang="id-ID" sz="1100" baseline="0">
                <a:effectLst/>
                <a:ea typeface="Calibri"/>
                <a:cs typeface="Times New Roman"/>
              </a:rPr>
              <a:t> </a:t>
            </a:r>
            <a:r>
              <a:rPr lang="en-GB" sz="1100" baseline="0">
                <a:effectLst/>
                <a:ea typeface="Calibri"/>
                <a:cs typeface="Times New Roman"/>
              </a:rPr>
              <a:t>....................</a:t>
            </a:r>
            <a:endParaRPr lang="id-ID" sz="1100" baseline="0">
              <a:effectLst/>
              <a:ea typeface="Calibri"/>
              <a:cs typeface="Times New Roman"/>
            </a:endParaRPr>
          </a:p>
          <a:p>
            <a:pPr algn="ctr">
              <a:lnSpc>
                <a:spcPct val="115000"/>
              </a:lnSpc>
              <a:spcAft>
                <a:spcPts val="1000"/>
              </a:spcAft>
            </a:pPr>
            <a:r>
              <a:rPr lang="id-ID" sz="1100" baseline="0">
                <a:effectLst/>
                <a:ea typeface="Calibri"/>
                <a:cs typeface="Times New Roman"/>
              </a:rPr>
              <a:t>Pada Tanggal:__</a:t>
            </a:r>
            <a:r>
              <a:rPr lang="en-US" sz="1100" baseline="0">
                <a:effectLst/>
                <a:ea typeface="Calibri"/>
                <a:cs typeface="Times New Roman"/>
              </a:rPr>
              <a:t>____</a:t>
            </a:r>
            <a:r>
              <a:rPr lang="id-ID" sz="1100" baseline="0">
                <a:effectLst/>
                <a:ea typeface="Calibri"/>
                <a:cs typeface="Times New Roman"/>
              </a:rPr>
              <a:t>__________</a:t>
            </a:r>
            <a:r>
              <a:rPr lang="en-US" sz="1100" baseline="0">
                <a:effectLst/>
                <a:ea typeface="Calibri"/>
                <a:cs typeface="Times New Roman"/>
              </a:rPr>
              <a:t>__</a:t>
            </a:r>
            <a:r>
              <a:rPr lang="id-ID" sz="1100" baseline="0">
                <a:effectLst/>
                <a:ea typeface="Calibri"/>
                <a:cs typeface="Times New Roman"/>
              </a:rPr>
              <a:t>________</a:t>
            </a: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r>
              <a:rPr lang="id-ID" sz="1100" u="sng">
                <a:effectLst/>
                <a:ea typeface="Calibri"/>
                <a:cs typeface="Times New Roman"/>
              </a:rPr>
              <a:t>(..........................................)</a:t>
            </a:r>
          </a:p>
          <a:p>
            <a:pPr algn="ctr">
              <a:lnSpc>
                <a:spcPct val="115000"/>
              </a:lnSpc>
              <a:spcAft>
                <a:spcPts val="1000"/>
              </a:spcAft>
            </a:pPr>
            <a:r>
              <a:rPr lang="id-ID" sz="1100" i="1" u="sng">
                <a:effectLst/>
                <a:ea typeface="Calibri"/>
                <a:cs typeface="Times New Roman"/>
              </a:rPr>
              <a:t>Field</a:t>
            </a:r>
            <a:r>
              <a:rPr lang="id-ID" sz="1100" i="1" u="sng" baseline="0">
                <a:effectLst/>
                <a:ea typeface="Calibri"/>
                <a:cs typeface="Times New Roman"/>
              </a:rPr>
              <a:t>  Asisstan</a:t>
            </a:r>
            <a:r>
              <a:rPr lang="en-US" sz="1100" i="1" u="sng" baseline="0">
                <a:effectLst/>
                <a:ea typeface="Calibri"/>
                <a:cs typeface="Times New Roman"/>
              </a:rPr>
              <a:t>t</a:t>
            </a:r>
            <a:endParaRPr lang="id-ID" sz="1100" i="1" u="sng">
              <a:effectLst/>
              <a:ea typeface="Calibri"/>
              <a:cs typeface="Times New Roman"/>
            </a:endParaRPr>
          </a:p>
        </xdr:txBody>
      </xdr:sp>
      <xdr:sp macro="" textlink="">
        <xdr:nvSpPr>
          <xdr:cNvPr id="25" name="Text Box 1">
            <a:extLst>
              <a:ext uri="{FF2B5EF4-FFF2-40B4-BE49-F238E27FC236}">
                <a16:creationId xmlns:a16="http://schemas.microsoft.com/office/drawing/2014/main" id="{00000000-0008-0000-0100-000019000000}"/>
              </a:ext>
            </a:extLst>
          </xdr:cNvPr>
          <xdr:cNvSpPr txBox="1"/>
        </xdr:nvSpPr>
        <xdr:spPr>
          <a:xfrm>
            <a:off x="6424143" y="29619356"/>
            <a:ext cx="2880000" cy="2340000"/>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15000"/>
              </a:lnSpc>
              <a:spcAft>
                <a:spcPts val="1000"/>
              </a:spcAft>
            </a:pPr>
            <a:r>
              <a:rPr lang="id-ID" sz="1100">
                <a:effectLst/>
                <a:ea typeface="Calibri"/>
                <a:cs typeface="Times New Roman"/>
              </a:rPr>
              <a:t> D</a:t>
            </a:r>
            <a:r>
              <a:rPr lang="en-US" sz="1100">
                <a:effectLst/>
                <a:ea typeface="Calibri"/>
                <a:cs typeface="Times New Roman"/>
              </a:rPr>
              <a:t>ireview</a:t>
            </a:r>
            <a:r>
              <a:rPr lang="id-ID" sz="1100" baseline="0">
                <a:effectLst/>
                <a:ea typeface="Calibri"/>
                <a:cs typeface="Times New Roman"/>
              </a:rPr>
              <a:t> </a:t>
            </a:r>
            <a:r>
              <a:rPr lang="id-ID" sz="1100">
                <a:effectLst/>
                <a:ea typeface="Calibri"/>
                <a:cs typeface="Times New Roman"/>
              </a:rPr>
              <a:t>  Oleh:</a:t>
            </a:r>
            <a:r>
              <a:rPr lang="id-ID" sz="1100" baseline="0">
                <a:effectLst/>
                <a:ea typeface="Calibri"/>
                <a:cs typeface="Times New Roman"/>
              </a:rPr>
              <a:t> </a:t>
            </a:r>
            <a:r>
              <a:rPr lang="en-US" sz="1100" baseline="0">
                <a:effectLst/>
                <a:ea typeface="Calibri"/>
                <a:cs typeface="Times New Roman"/>
              </a:rPr>
              <a:t>TA Safeguard RMAC 1</a:t>
            </a:r>
            <a:endParaRPr lang="id-ID" sz="1100" baseline="0">
              <a:effectLst/>
              <a:ea typeface="Calibri"/>
              <a:cs typeface="Times New Roman"/>
            </a:endParaRPr>
          </a:p>
          <a:p>
            <a:pPr algn="ctr">
              <a:lnSpc>
                <a:spcPct val="115000"/>
              </a:lnSpc>
              <a:spcAft>
                <a:spcPts val="1000"/>
              </a:spcAft>
            </a:pPr>
            <a:r>
              <a:rPr lang="id-ID" sz="1100" baseline="0">
                <a:effectLst/>
                <a:ea typeface="Calibri"/>
                <a:cs typeface="Times New Roman"/>
              </a:rPr>
              <a:t>Pada Tanggal:</a:t>
            </a:r>
            <a:r>
              <a:rPr lang="en-US" sz="1100" baseline="0">
                <a:effectLst/>
                <a:ea typeface="Calibri"/>
                <a:cs typeface="Times New Roman"/>
              </a:rPr>
              <a:t> 10 Februari 2023</a:t>
            </a: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r>
              <a:rPr lang="id-ID" sz="1100" b="1" u="sng">
                <a:effectLst/>
                <a:ea typeface="Calibri"/>
                <a:cs typeface="Times New Roman"/>
              </a:rPr>
              <a:t>(</a:t>
            </a:r>
            <a:r>
              <a:rPr lang="en-GB" sz="1100" b="1" u="sng">
                <a:effectLst/>
                <a:ea typeface="Calibri"/>
                <a:cs typeface="Times New Roman"/>
              </a:rPr>
              <a:t>Muhammad Arief Ramadhan</a:t>
            </a:r>
            <a:r>
              <a:rPr lang="id-ID" sz="1100" b="1" u="sng">
                <a:effectLst/>
                <a:ea typeface="Calibri"/>
                <a:cs typeface="Times New Roman"/>
              </a:rPr>
              <a:t>)</a:t>
            </a:r>
          </a:p>
          <a:p>
            <a:pPr algn="ctr">
              <a:lnSpc>
                <a:spcPct val="115000"/>
              </a:lnSpc>
              <a:spcAft>
                <a:spcPts val="1000"/>
              </a:spcAft>
            </a:pPr>
            <a:r>
              <a:rPr lang="id-ID" sz="1100" u="none">
                <a:effectLst/>
                <a:ea typeface="Calibri"/>
                <a:cs typeface="Times New Roman"/>
              </a:rPr>
              <a:t>TA</a:t>
            </a:r>
            <a:r>
              <a:rPr lang="id-ID" sz="1100" u="none" baseline="0">
                <a:effectLst/>
                <a:ea typeface="Calibri"/>
                <a:cs typeface="Times New Roman"/>
              </a:rPr>
              <a:t> S</a:t>
            </a:r>
            <a:r>
              <a:rPr lang="en-US" sz="1100" u="none" baseline="0">
                <a:effectLst/>
                <a:ea typeface="Calibri"/>
                <a:cs typeface="Times New Roman"/>
              </a:rPr>
              <a:t>FG</a:t>
            </a:r>
            <a:r>
              <a:rPr lang="id-ID" sz="1100" u="none" baseline="0">
                <a:effectLst/>
                <a:ea typeface="Calibri"/>
                <a:cs typeface="Times New Roman"/>
              </a:rPr>
              <a:t>  RMAC</a:t>
            </a:r>
            <a:endParaRPr lang="id-ID" sz="1100" u="none">
              <a:effectLst/>
              <a:ea typeface="Calibri"/>
              <a:cs typeface="Times New Roman"/>
            </a:endParaRPr>
          </a:p>
        </xdr:txBody>
      </xdr:sp>
      <xdr:sp macro="" textlink="">
        <xdr:nvSpPr>
          <xdr:cNvPr id="26" name="Text Box 1">
            <a:extLst>
              <a:ext uri="{FF2B5EF4-FFF2-40B4-BE49-F238E27FC236}">
                <a16:creationId xmlns:a16="http://schemas.microsoft.com/office/drawing/2014/main" id="{00000000-0008-0000-0100-00001A000000}"/>
              </a:ext>
            </a:extLst>
          </xdr:cNvPr>
          <xdr:cNvSpPr txBox="1"/>
        </xdr:nvSpPr>
        <xdr:spPr>
          <a:xfrm>
            <a:off x="9508272" y="29615499"/>
            <a:ext cx="2880000" cy="2340000"/>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15000"/>
              </a:lnSpc>
              <a:spcAft>
                <a:spcPts val="1000"/>
              </a:spcAft>
            </a:pPr>
            <a:r>
              <a:rPr lang="id-ID" sz="1100">
                <a:effectLst/>
                <a:ea typeface="Calibri"/>
                <a:cs typeface="Times New Roman"/>
              </a:rPr>
              <a:t> Di</a:t>
            </a:r>
            <a:r>
              <a:rPr lang="en-US" sz="1100">
                <a:effectLst/>
                <a:ea typeface="Calibri"/>
                <a:cs typeface="Times New Roman"/>
              </a:rPr>
              <a:t>s</a:t>
            </a:r>
            <a:r>
              <a:rPr lang="id-ID" sz="1100">
                <a:effectLst/>
                <a:ea typeface="Calibri"/>
                <a:cs typeface="Times New Roman"/>
              </a:rPr>
              <a:t>etujui</a:t>
            </a:r>
            <a:r>
              <a:rPr lang="id-ID" sz="1100" baseline="0">
                <a:effectLst/>
                <a:ea typeface="Calibri"/>
                <a:cs typeface="Times New Roman"/>
              </a:rPr>
              <a:t> </a:t>
            </a:r>
            <a:r>
              <a:rPr lang="id-ID" sz="1100">
                <a:effectLst/>
                <a:ea typeface="Calibri"/>
                <a:cs typeface="Times New Roman"/>
              </a:rPr>
              <a:t> Oleh:</a:t>
            </a:r>
            <a:r>
              <a:rPr lang="id-ID" sz="1100" baseline="0">
                <a:effectLst/>
                <a:ea typeface="Calibri"/>
                <a:cs typeface="Times New Roman"/>
              </a:rPr>
              <a:t> </a:t>
            </a:r>
            <a:r>
              <a:rPr lang="en-US" sz="1100" baseline="0">
                <a:effectLst/>
                <a:ea typeface="Calibri"/>
                <a:cs typeface="Times New Roman"/>
              </a:rPr>
              <a:t>TA Safeguard CMC</a:t>
            </a:r>
            <a:endParaRPr lang="id-ID" sz="1100" baseline="0">
              <a:effectLst/>
              <a:ea typeface="Calibri"/>
              <a:cs typeface="Times New Roman"/>
            </a:endParaRPr>
          </a:p>
          <a:p>
            <a:pPr algn="ctr">
              <a:lnSpc>
                <a:spcPct val="115000"/>
              </a:lnSpc>
              <a:spcAft>
                <a:spcPts val="1000"/>
              </a:spcAft>
            </a:pPr>
            <a:r>
              <a:rPr lang="id-ID" sz="1100" baseline="0">
                <a:effectLst/>
                <a:ea typeface="Calibri"/>
                <a:cs typeface="Times New Roman"/>
              </a:rPr>
              <a:t>Pada Tanggal:</a:t>
            </a:r>
            <a:r>
              <a:rPr lang="en-US" sz="1100" baseline="0">
                <a:effectLst/>
                <a:ea typeface="Calibri"/>
                <a:cs typeface="Times New Roman"/>
              </a:rPr>
              <a:t>10 Februari 2023</a:t>
            </a: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r>
              <a:rPr lang="id-ID" sz="1100" u="sng">
                <a:effectLst/>
                <a:ea typeface="Calibri"/>
                <a:cs typeface="Times New Roman"/>
              </a:rPr>
              <a:t>(</a:t>
            </a:r>
            <a:r>
              <a:rPr lang="en-GB" sz="1100" b="1" u="sng">
                <a:effectLst/>
                <a:ea typeface="Calibri"/>
                <a:cs typeface="Times New Roman"/>
              </a:rPr>
              <a:t>Ernesto Sugiharto</a:t>
            </a:r>
            <a:r>
              <a:rPr lang="id-ID" sz="1100" u="sng">
                <a:effectLst/>
                <a:ea typeface="Calibri"/>
                <a:cs typeface="Times New Roman"/>
              </a:rPr>
              <a:t>)</a:t>
            </a:r>
          </a:p>
          <a:p>
            <a:pPr algn="ctr">
              <a:lnSpc>
                <a:spcPct val="115000"/>
              </a:lnSpc>
              <a:spcAft>
                <a:spcPts val="1000"/>
              </a:spcAft>
            </a:pPr>
            <a:r>
              <a:rPr lang="id-ID" sz="1100" u="none">
                <a:effectLst/>
                <a:ea typeface="Calibri"/>
                <a:cs typeface="Times New Roman"/>
              </a:rPr>
              <a:t>TA</a:t>
            </a:r>
            <a:r>
              <a:rPr lang="id-ID" sz="1100" u="none" baseline="0">
                <a:effectLst/>
                <a:ea typeface="Calibri"/>
                <a:cs typeface="Times New Roman"/>
              </a:rPr>
              <a:t>  SFG  CMC</a:t>
            </a:r>
            <a:endParaRPr lang="id-ID" sz="1100" u="none">
              <a:effectLst/>
              <a:ea typeface="Calibri"/>
              <a:cs typeface="Times New Roman"/>
            </a:endParaRPr>
          </a:p>
        </xdr:txBody>
      </xdr:sp>
      <xdr:sp macro="" textlink="">
        <xdr:nvSpPr>
          <xdr:cNvPr id="27" name="Text Box 1">
            <a:extLst>
              <a:ext uri="{FF2B5EF4-FFF2-40B4-BE49-F238E27FC236}">
                <a16:creationId xmlns:a16="http://schemas.microsoft.com/office/drawing/2014/main" id="{00000000-0008-0000-0100-00001B000000}"/>
              </a:ext>
            </a:extLst>
          </xdr:cNvPr>
          <xdr:cNvSpPr txBox="1"/>
        </xdr:nvSpPr>
        <xdr:spPr>
          <a:xfrm>
            <a:off x="286318" y="29584123"/>
            <a:ext cx="2880000" cy="2340000"/>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r>
              <a:rPr lang="id-ID" sz="1100">
                <a:solidFill>
                  <a:schemeClr val="dk1"/>
                </a:solidFill>
                <a:effectLst/>
                <a:latin typeface="+mn-lt"/>
                <a:ea typeface="+mn-ea"/>
                <a:cs typeface="+mn-cs"/>
              </a:rPr>
              <a:t>Di</a:t>
            </a:r>
            <a:r>
              <a:rPr lang="en-US" sz="1100">
                <a:solidFill>
                  <a:schemeClr val="dk1"/>
                </a:solidFill>
                <a:effectLst/>
                <a:latin typeface="+mn-lt"/>
                <a:ea typeface="+mn-ea"/>
                <a:cs typeface="+mn-cs"/>
              </a:rPr>
              <a:t>buat</a:t>
            </a:r>
            <a:r>
              <a:rPr lang="id-ID" sz="1100" baseline="0">
                <a:solidFill>
                  <a:schemeClr val="dk1"/>
                </a:solidFill>
                <a:effectLst/>
                <a:latin typeface="+mn-lt"/>
                <a:ea typeface="+mn-ea"/>
                <a:cs typeface="+mn-cs"/>
              </a:rPr>
              <a:t> </a:t>
            </a:r>
            <a:r>
              <a:rPr lang="id-ID" sz="1100">
                <a:solidFill>
                  <a:schemeClr val="dk1"/>
                </a:solidFill>
                <a:effectLst/>
                <a:latin typeface="+mn-lt"/>
                <a:ea typeface="+mn-ea"/>
                <a:cs typeface="+mn-cs"/>
              </a:rPr>
              <a:t>Oleh:</a:t>
            </a:r>
            <a:r>
              <a:rPr lang="id-ID" sz="1100" baseline="0">
                <a:solidFill>
                  <a:schemeClr val="dk1"/>
                </a:solidFill>
                <a:effectLst/>
                <a:latin typeface="+mn-lt"/>
                <a:ea typeface="+mn-ea"/>
                <a:cs typeface="+mn-cs"/>
              </a:rPr>
              <a:t> </a:t>
            </a:r>
            <a:r>
              <a:rPr lang="en-US" sz="1100" b="1" baseline="0">
                <a:solidFill>
                  <a:schemeClr val="dk1"/>
                </a:solidFill>
                <a:effectLst/>
                <a:latin typeface="+mn-lt"/>
                <a:ea typeface="+mn-ea"/>
                <a:cs typeface="+mn-cs"/>
              </a:rPr>
              <a:t>Perusahaan Umum Daerah Air Minum </a:t>
            </a:r>
          </a:p>
          <a:p>
            <a:pPr algn="ctr"/>
            <a:r>
              <a:rPr lang="en-US" sz="1100" b="1" baseline="0">
                <a:solidFill>
                  <a:schemeClr val="dk1"/>
                </a:solidFill>
                <a:effectLst/>
                <a:latin typeface="+mn-lt"/>
                <a:ea typeface="+mn-ea"/>
                <a:cs typeface="+mn-cs"/>
              </a:rPr>
              <a:t>Tirta Sejiran Setason</a:t>
            </a:r>
            <a:endParaRPr lang="id-ID">
              <a:effectLst/>
            </a:endParaRPr>
          </a:p>
          <a:p>
            <a:pPr algn="ctr"/>
            <a:r>
              <a:rPr lang="id-ID" sz="1100" baseline="0">
                <a:solidFill>
                  <a:schemeClr val="dk1"/>
                </a:solidFill>
                <a:effectLst/>
                <a:latin typeface="+mn-lt"/>
                <a:ea typeface="+mn-ea"/>
                <a:cs typeface="+mn-cs"/>
              </a:rPr>
              <a:t>Pada Tanggal:</a:t>
            </a:r>
            <a:r>
              <a:rPr lang="en-US" sz="1100" baseline="0">
                <a:solidFill>
                  <a:schemeClr val="dk1"/>
                </a:solidFill>
                <a:effectLst/>
                <a:latin typeface="+mn-lt"/>
                <a:ea typeface="+mn-ea"/>
                <a:cs typeface="+mn-cs"/>
              </a:rPr>
              <a:t>  1 Februari 2023</a:t>
            </a: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r>
              <a:rPr lang="en-US" sz="1100" b="1" u="sng">
                <a:solidFill>
                  <a:schemeClr val="dk1"/>
                </a:solidFill>
                <a:effectLst/>
                <a:latin typeface="+mn-lt"/>
                <a:ea typeface="+mn-ea"/>
                <a:cs typeface="+mn-cs"/>
              </a:rPr>
              <a:t>(Najamuddin,</a:t>
            </a:r>
            <a:r>
              <a:rPr lang="en-US" sz="1100" b="1" u="sng" baseline="0">
                <a:solidFill>
                  <a:schemeClr val="dk1"/>
                </a:solidFill>
                <a:effectLst/>
                <a:latin typeface="+mn-lt"/>
                <a:ea typeface="+mn-ea"/>
                <a:cs typeface="+mn-cs"/>
              </a:rPr>
              <a:t> S.H</a:t>
            </a:r>
            <a:r>
              <a:rPr lang="id-ID" sz="1100" b="1" u="sng">
                <a:solidFill>
                  <a:schemeClr val="dk1"/>
                </a:solidFill>
                <a:effectLst/>
                <a:latin typeface="+mn-lt"/>
                <a:ea typeface="+mn-ea"/>
                <a:cs typeface="+mn-cs"/>
              </a:rPr>
              <a:t>)</a:t>
            </a:r>
            <a:endParaRPr lang="id-ID">
              <a:effectLst/>
            </a:endParaRPr>
          </a:p>
          <a:p>
            <a:pPr algn="ctr"/>
            <a:r>
              <a:rPr lang="en-US" sz="1100" b="1">
                <a:solidFill>
                  <a:schemeClr val="dk1"/>
                </a:solidFill>
                <a:effectLst/>
                <a:latin typeface="+mn-lt"/>
                <a:ea typeface="+mn-ea"/>
                <a:cs typeface="+mn-cs"/>
              </a:rPr>
              <a:t>Direktur</a:t>
            </a:r>
            <a:r>
              <a:rPr lang="en-US" sz="1100" b="1" baseline="0">
                <a:solidFill>
                  <a:schemeClr val="dk1"/>
                </a:solidFill>
                <a:effectLst/>
                <a:latin typeface="+mn-lt"/>
                <a:ea typeface="+mn-ea"/>
                <a:cs typeface="+mn-cs"/>
              </a:rPr>
              <a:t> PERUMDAM TSS</a:t>
            </a:r>
            <a:endParaRPr lang="id-ID">
              <a:effectLst/>
            </a:endParaRPr>
          </a:p>
        </xdr:txBody>
      </xdr:sp>
    </xdr:grpSp>
    <xdr:clientData/>
  </xdr:twoCellAnchor>
  <xdr:twoCellAnchor editAs="oneCell">
    <xdr:from>
      <xdr:col>2</xdr:col>
      <xdr:colOff>73137</xdr:colOff>
      <xdr:row>25</xdr:row>
      <xdr:rowOff>95249</xdr:rowOff>
    </xdr:from>
    <xdr:to>
      <xdr:col>9</xdr:col>
      <xdr:colOff>785812</xdr:colOff>
      <xdr:row>51</xdr:row>
      <xdr:rowOff>31750</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a:stretch>
          <a:fillRect/>
        </a:stretch>
      </xdr:blipFill>
      <xdr:spPr>
        <a:xfrm>
          <a:off x="1061356" y="9536905"/>
          <a:ext cx="7034894" cy="4889501"/>
        </a:xfrm>
        <a:prstGeom prst="rect">
          <a:avLst/>
        </a:prstGeom>
      </xdr:spPr>
    </xdr:pic>
    <xdr:clientData/>
  </xdr:twoCellAnchor>
  <xdr:twoCellAnchor editAs="oneCell">
    <xdr:from>
      <xdr:col>9</xdr:col>
      <xdr:colOff>1517762</xdr:colOff>
      <xdr:row>27</xdr:row>
      <xdr:rowOff>83342</xdr:rowOff>
    </xdr:from>
    <xdr:to>
      <xdr:col>12</xdr:col>
      <xdr:colOff>3155155</xdr:colOff>
      <xdr:row>53</xdr:row>
      <xdr:rowOff>95250</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stretch>
          <a:fillRect/>
        </a:stretch>
      </xdr:blipFill>
      <xdr:spPr>
        <a:xfrm>
          <a:off x="8828200" y="9905998"/>
          <a:ext cx="7114268" cy="4964908"/>
        </a:xfrm>
        <a:prstGeom prst="rect">
          <a:avLst/>
        </a:prstGeom>
      </xdr:spPr>
    </xdr:pic>
    <xdr:clientData/>
  </xdr:twoCellAnchor>
  <xdr:twoCellAnchor editAs="oneCell">
    <xdr:from>
      <xdr:col>10</xdr:col>
      <xdr:colOff>338138</xdr:colOff>
      <xdr:row>101</xdr:row>
      <xdr:rowOff>47624</xdr:rowOff>
    </xdr:from>
    <xdr:to>
      <xdr:col>11</xdr:col>
      <xdr:colOff>232285</xdr:colOff>
      <xdr:row>107</xdr:row>
      <xdr:rowOff>106990</xdr:rowOff>
    </xdr:to>
    <xdr:pic>
      <xdr:nvPicPr>
        <xdr:cNvPr id="2" name="Picture 1">
          <a:extLst>
            <a:ext uri="{FF2B5EF4-FFF2-40B4-BE49-F238E27FC236}">
              <a16:creationId xmlns:a16="http://schemas.microsoft.com/office/drawing/2014/main" id="{604D9808-E9E4-477A-AEBE-449742F472C6}"/>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767888" y="23423562"/>
          <a:ext cx="1688022" cy="1154741"/>
        </a:xfrm>
        <a:prstGeom prst="rect">
          <a:avLst/>
        </a:prstGeom>
        <a:noFill/>
      </xdr:spPr>
    </xdr:pic>
    <xdr:clientData/>
  </xdr:twoCellAnchor>
  <xdr:twoCellAnchor editAs="oneCell">
    <xdr:from>
      <xdr:col>12</xdr:col>
      <xdr:colOff>258762</xdr:colOff>
      <xdr:row>101</xdr:row>
      <xdr:rowOff>103187</xdr:rowOff>
    </xdr:from>
    <xdr:to>
      <xdr:col>12</xdr:col>
      <xdr:colOff>2330449</xdr:colOff>
      <xdr:row>105</xdr:row>
      <xdr:rowOff>93891</xdr:rowOff>
    </xdr:to>
    <xdr:pic>
      <xdr:nvPicPr>
        <xdr:cNvPr id="5" name="Picture 4">
          <a:extLst>
            <a:ext uri="{FF2B5EF4-FFF2-40B4-BE49-F238E27FC236}">
              <a16:creationId xmlns:a16="http://schemas.microsoft.com/office/drawing/2014/main" id="{6774012B-DD31-4FAB-8A3E-BF18AF849B8C}"/>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3625512" y="23479125"/>
          <a:ext cx="2071687" cy="720954"/>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38099</xdr:colOff>
      <xdr:row>109</xdr:row>
      <xdr:rowOff>171448</xdr:rowOff>
    </xdr:from>
    <xdr:to>
      <xdr:col>8</xdr:col>
      <xdr:colOff>4044600</xdr:colOff>
      <xdr:row>126</xdr:row>
      <xdr:rowOff>123259</xdr:rowOff>
    </xdr:to>
    <xdr:grpSp>
      <xdr:nvGrpSpPr>
        <xdr:cNvPr id="15" name="Group 14">
          <a:extLst>
            <a:ext uri="{FF2B5EF4-FFF2-40B4-BE49-F238E27FC236}">
              <a16:creationId xmlns:a16="http://schemas.microsoft.com/office/drawing/2014/main" id="{00000000-0008-0000-0200-00000F000000}"/>
            </a:ext>
          </a:extLst>
        </xdr:cNvPr>
        <xdr:cNvGrpSpPr/>
      </xdr:nvGrpSpPr>
      <xdr:grpSpPr>
        <a:xfrm>
          <a:off x="232334" y="57381213"/>
          <a:ext cx="14667031" cy="3126811"/>
          <a:chOff x="286317" y="29584122"/>
          <a:chExt cx="12211962" cy="2516101"/>
        </a:xfrm>
      </xdr:grpSpPr>
      <xdr:sp macro="" textlink="">
        <xdr:nvSpPr>
          <xdr:cNvPr id="16" name="Text Box 1">
            <a:extLst>
              <a:ext uri="{FF2B5EF4-FFF2-40B4-BE49-F238E27FC236}">
                <a16:creationId xmlns:a16="http://schemas.microsoft.com/office/drawing/2014/main" id="{00000000-0008-0000-0200-000010000000}"/>
              </a:ext>
            </a:extLst>
          </xdr:cNvPr>
          <xdr:cNvSpPr txBox="1"/>
        </xdr:nvSpPr>
        <xdr:spPr>
          <a:xfrm>
            <a:off x="3425759" y="29584122"/>
            <a:ext cx="2880000" cy="2507264"/>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15000"/>
              </a:lnSpc>
              <a:spcAft>
                <a:spcPts val="1000"/>
              </a:spcAft>
            </a:pPr>
            <a:r>
              <a:rPr lang="id-ID" sz="1100">
                <a:effectLst/>
                <a:ea typeface="Calibri"/>
                <a:cs typeface="Times New Roman"/>
              </a:rPr>
              <a:t> Di</a:t>
            </a:r>
            <a:r>
              <a:rPr lang="en-US" sz="1100">
                <a:effectLst/>
                <a:ea typeface="Calibri"/>
                <a:cs typeface="Times New Roman"/>
              </a:rPr>
              <a:t>p</a:t>
            </a:r>
            <a:r>
              <a:rPr lang="id-ID" sz="1100">
                <a:effectLst/>
                <a:ea typeface="Calibri"/>
                <a:cs typeface="Times New Roman"/>
              </a:rPr>
              <a:t>eriksa</a:t>
            </a:r>
            <a:r>
              <a:rPr lang="id-ID" sz="1100" baseline="0">
                <a:effectLst/>
                <a:ea typeface="Calibri"/>
                <a:cs typeface="Times New Roman"/>
              </a:rPr>
              <a:t> </a:t>
            </a:r>
            <a:r>
              <a:rPr lang="id-ID" sz="1100">
                <a:effectLst/>
                <a:ea typeface="Calibri"/>
                <a:cs typeface="Times New Roman"/>
              </a:rPr>
              <a:t>Oleh:</a:t>
            </a:r>
            <a:r>
              <a:rPr lang="id-ID" sz="1100" baseline="0">
                <a:effectLst/>
                <a:ea typeface="Calibri"/>
                <a:cs typeface="Times New Roman"/>
              </a:rPr>
              <a:t> __</a:t>
            </a:r>
            <a:r>
              <a:rPr lang="en-US" sz="1100" baseline="0">
                <a:effectLst/>
                <a:ea typeface="Calibri"/>
                <a:cs typeface="Times New Roman"/>
              </a:rPr>
              <a:t>______</a:t>
            </a:r>
            <a:r>
              <a:rPr lang="id-ID" sz="1100" baseline="0">
                <a:effectLst/>
                <a:ea typeface="Calibri"/>
                <a:cs typeface="Times New Roman"/>
              </a:rPr>
              <a:t>___</a:t>
            </a:r>
            <a:r>
              <a:rPr lang="en-US" sz="1100" baseline="0">
                <a:effectLst/>
                <a:ea typeface="Calibri"/>
                <a:cs typeface="Times New Roman"/>
              </a:rPr>
              <a:t>__</a:t>
            </a:r>
            <a:r>
              <a:rPr lang="id-ID" sz="1100" baseline="0">
                <a:effectLst/>
                <a:ea typeface="Calibri"/>
                <a:cs typeface="Times New Roman"/>
              </a:rPr>
              <a:t>______________</a:t>
            </a:r>
          </a:p>
          <a:p>
            <a:pPr algn="ctr">
              <a:lnSpc>
                <a:spcPct val="115000"/>
              </a:lnSpc>
              <a:spcAft>
                <a:spcPts val="1000"/>
              </a:spcAft>
            </a:pPr>
            <a:r>
              <a:rPr lang="id-ID" sz="1100" baseline="0">
                <a:effectLst/>
                <a:ea typeface="Calibri"/>
                <a:cs typeface="Times New Roman"/>
              </a:rPr>
              <a:t>Pada Tanggal:__</a:t>
            </a:r>
            <a:r>
              <a:rPr lang="en-US" sz="1100" baseline="0">
                <a:effectLst/>
                <a:ea typeface="Calibri"/>
                <a:cs typeface="Times New Roman"/>
              </a:rPr>
              <a:t>____</a:t>
            </a:r>
            <a:r>
              <a:rPr lang="id-ID" sz="1100" baseline="0">
                <a:effectLst/>
                <a:ea typeface="Calibri"/>
                <a:cs typeface="Times New Roman"/>
              </a:rPr>
              <a:t>__________</a:t>
            </a:r>
            <a:r>
              <a:rPr lang="en-US" sz="1100" baseline="0">
                <a:effectLst/>
                <a:ea typeface="Calibri"/>
                <a:cs typeface="Times New Roman"/>
              </a:rPr>
              <a:t>__</a:t>
            </a:r>
            <a:r>
              <a:rPr lang="id-ID" sz="1100" baseline="0">
                <a:effectLst/>
                <a:ea typeface="Calibri"/>
                <a:cs typeface="Times New Roman"/>
              </a:rPr>
              <a:t>________</a:t>
            </a: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r>
              <a:rPr lang="id-ID" sz="1100" u="sng">
                <a:effectLst/>
                <a:ea typeface="Calibri"/>
                <a:cs typeface="Times New Roman"/>
              </a:rPr>
              <a:t>(..........................................)</a:t>
            </a:r>
          </a:p>
          <a:p>
            <a:pPr algn="ctr">
              <a:lnSpc>
                <a:spcPct val="115000"/>
              </a:lnSpc>
              <a:spcAft>
                <a:spcPts val="1000"/>
              </a:spcAft>
            </a:pPr>
            <a:r>
              <a:rPr lang="id-ID" sz="1100" i="1" u="sng">
                <a:effectLst/>
                <a:ea typeface="Calibri"/>
                <a:cs typeface="Times New Roman"/>
              </a:rPr>
              <a:t>Field</a:t>
            </a:r>
            <a:r>
              <a:rPr lang="id-ID" sz="1100" i="1" u="sng" baseline="0">
                <a:effectLst/>
                <a:ea typeface="Calibri"/>
                <a:cs typeface="Times New Roman"/>
              </a:rPr>
              <a:t>  Asisstan</a:t>
            </a:r>
            <a:r>
              <a:rPr lang="en-US" sz="1100" i="1" u="sng" baseline="0">
                <a:effectLst/>
                <a:ea typeface="Calibri"/>
                <a:cs typeface="Times New Roman"/>
              </a:rPr>
              <a:t>t</a:t>
            </a:r>
            <a:endParaRPr lang="id-ID" sz="1100" i="1" u="sng">
              <a:effectLst/>
              <a:ea typeface="Calibri"/>
              <a:cs typeface="Times New Roman"/>
            </a:endParaRPr>
          </a:p>
        </xdr:txBody>
      </xdr:sp>
      <xdr:sp macro="" textlink="">
        <xdr:nvSpPr>
          <xdr:cNvPr id="17" name="Text Box 1">
            <a:extLst>
              <a:ext uri="{FF2B5EF4-FFF2-40B4-BE49-F238E27FC236}">
                <a16:creationId xmlns:a16="http://schemas.microsoft.com/office/drawing/2014/main" id="{00000000-0008-0000-0200-000011000000}"/>
              </a:ext>
            </a:extLst>
          </xdr:cNvPr>
          <xdr:cNvSpPr txBox="1"/>
        </xdr:nvSpPr>
        <xdr:spPr>
          <a:xfrm>
            <a:off x="6534150" y="29584124"/>
            <a:ext cx="2880000" cy="2507262"/>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15000"/>
              </a:lnSpc>
              <a:spcAft>
                <a:spcPts val="1000"/>
              </a:spcAft>
            </a:pPr>
            <a:r>
              <a:rPr lang="id-ID" sz="1100">
                <a:effectLst/>
                <a:ea typeface="Calibri"/>
                <a:cs typeface="Times New Roman"/>
              </a:rPr>
              <a:t> D</a:t>
            </a:r>
            <a:r>
              <a:rPr lang="en-US" sz="1100">
                <a:effectLst/>
                <a:ea typeface="Calibri"/>
                <a:cs typeface="Times New Roman"/>
              </a:rPr>
              <a:t>ireview</a:t>
            </a:r>
            <a:r>
              <a:rPr lang="id-ID" sz="1100" baseline="0">
                <a:effectLst/>
                <a:ea typeface="Calibri"/>
                <a:cs typeface="Times New Roman"/>
              </a:rPr>
              <a:t> </a:t>
            </a:r>
            <a:r>
              <a:rPr lang="id-ID" sz="1100">
                <a:effectLst/>
                <a:ea typeface="Calibri"/>
                <a:cs typeface="Times New Roman"/>
              </a:rPr>
              <a:t>  Oleh:</a:t>
            </a:r>
            <a:r>
              <a:rPr lang="id-ID" sz="1100" baseline="0">
                <a:effectLst/>
                <a:ea typeface="Calibri"/>
                <a:cs typeface="Times New Roman"/>
              </a:rPr>
              <a:t> </a:t>
            </a:r>
            <a:r>
              <a:rPr lang="en-US" sz="1100" baseline="0">
                <a:effectLst/>
                <a:ea typeface="Calibri"/>
                <a:cs typeface="Times New Roman"/>
              </a:rPr>
              <a:t>TA Safeguard RMAC 1</a:t>
            </a:r>
            <a:endParaRPr lang="id-ID" sz="1100" baseline="0">
              <a:effectLst/>
              <a:ea typeface="Calibri"/>
              <a:cs typeface="Times New Roman"/>
            </a:endParaRPr>
          </a:p>
          <a:p>
            <a:pPr algn="ctr">
              <a:lnSpc>
                <a:spcPct val="115000"/>
              </a:lnSpc>
              <a:spcAft>
                <a:spcPts val="1000"/>
              </a:spcAft>
            </a:pPr>
            <a:r>
              <a:rPr lang="id-ID" sz="1100" baseline="0">
                <a:effectLst/>
                <a:ea typeface="Calibri"/>
                <a:cs typeface="Times New Roman"/>
              </a:rPr>
              <a:t>Pada Tanggal:</a:t>
            </a:r>
            <a:r>
              <a:rPr lang="en-US" sz="1100" baseline="0">
                <a:effectLst/>
                <a:ea typeface="Calibri"/>
                <a:cs typeface="Times New Roman"/>
              </a:rPr>
              <a:t> 10 Februari 2023</a:t>
            </a: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r>
              <a:rPr lang="id-ID" sz="1100" u="sng">
                <a:effectLst/>
                <a:ea typeface="Calibri"/>
                <a:cs typeface="Times New Roman"/>
              </a:rPr>
              <a:t>(</a:t>
            </a:r>
            <a:r>
              <a:rPr lang="en-US" sz="1100" u="sng">
                <a:effectLst/>
                <a:ea typeface="Calibri"/>
                <a:cs typeface="Times New Roman"/>
              </a:rPr>
              <a:t>Muhammad Arief Ramadhan</a:t>
            </a:r>
            <a:r>
              <a:rPr lang="id-ID" sz="1100" u="sng">
                <a:effectLst/>
                <a:ea typeface="Calibri"/>
                <a:cs typeface="Times New Roman"/>
              </a:rPr>
              <a:t>)</a:t>
            </a:r>
          </a:p>
          <a:p>
            <a:pPr algn="ctr">
              <a:lnSpc>
                <a:spcPct val="115000"/>
              </a:lnSpc>
              <a:spcAft>
                <a:spcPts val="1000"/>
              </a:spcAft>
            </a:pPr>
            <a:r>
              <a:rPr lang="id-ID" sz="1100" u="none">
                <a:effectLst/>
                <a:ea typeface="Calibri"/>
                <a:cs typeface="Times New Roman"/>
              </a:rPr>
              <a:t>TA</a:t>
            </a:r>
            <a:r>
              <a:rPr lang="id-ID" sz="1100" u="none" baseline="0">
                <a:effectLst/>
                <a:ea typeface="Calibri"/>
                <a:cs typeface="Times New Roman"/>
              </a:rPr>
              <a:t> S</a:t>
            </a:r>
            <a:r>
              <a:rPr lang="en-US" sz="1100" u="none" baseline="0">
                <a:effectLst/>
                <a:ea typeface="Calibri"/>
                <a:cs typeface="Times New Roman"/>
              </a:rPr>
              <a:t>FG</a:t>
            </a:r>
            <a:r>
              <a:rPr lang="id-ID" sz="1100" u="none" baseline="0">
                <a:effectLst/>
                <a:ea typeface="Calibri"/>
                <a:cs typeface="Times New Roman"/>
              </a:rPr>
              <a:t>  RMAC</a:t>
            </a:r>
            <a:endParaRPr lang="id-ID" sz="1100" u="none">
              <a:effectLst/>
              <a:ea typeface="Calibri"/>
              <a:cs typeface="Times New Roman"/>
            </a:endParaRPr>
          </a:p>
        </xdr:txBody>
      </xdr:sp>
      <xdr:sp macro="" textlink="">
        <xdr:nvSpPr>
          <xdr:cNvPr id="18" name="Text Box 1">
            <a:extLst>
              <a:ext uri="{FF2B5EF4-FFF2-40B4-BE49-F238E27FC236}">
                <a16:creationId xmlns:a16="http://schemas.microsoft.com/office/drawing/2014/main" id="{00000000-0008-0000-0200-000012000000}"/>
              </a:ext>
            </a:extLst>
          </xdr:cNvPr>
          <xdr:cNvSpPr txBox="1"/>
        </xdr:nvSpPr>
        <xdr:spPr>
          <a:xfrm>
            <a:off x="9618279" y="29584123"/>
            <a:ext cx="2880000" cy="2498424"/>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15000"/>
              </a:lnSpc>
              <a:spcAft>
                <a:spcPts val="1000"/>
              </a:spcAft>
            </a:pPr>
            <a:r>
              <a:rPr lang="id-ID" sz="1100">
                <a:effectLst/>
                <a:ea typeface="Calibri"/>
                <a:cs typeface="Times New Roman"/>
              </a:rPr>
              <a:t> Di</a:t>
            </a:r>
            <a:r>
              <a:rPr lang="en-US" sz="1100">
                <a:effectLst/>
                <a:ea typeface="Calibri"/>
                <a:cs typeface="Times New Roman"/>
              </a:rPr>
              <a:t>s</a:t>
            </a:r>
            <a:r>
              <a:rPr lang="id-ID" sz="1100">
                <a:effectLst/>
                <a:ea typeface="Calibri"/>
                <a:cs typeface="Times New Roman"/>
              </a:rPr>
              <a:t>etujui</a:t>
            </a:r>
            <a:r>
              <a:rPr lang="id-ID" sz="1100" baseline="0">
                <a:effectLst/>
                <a:ea typeface="Calibri"/>
                <a:cs typeface="Times New Roman"/>
              </a:rPr>
              <a:t> </a:t>
            </a:r>
            <a:r>
              <a:rPr lang="id-ID" sz="1100">
                <a:effectLst/>
                <a:ea typeface="Calibri"/>
                <a:cs typeface="Times New Roman"/>
              </a:rPr>
              <a:t> Oleh:</a:t>
            </a:r>
            <a:r>
              <a:rPr lang="id-ID" sz="1100" baseline="0">
                <a:effectLst/>
                <a:ea typeface="Calibri"/>
                <a:cs typeface="Times New Roman"/>
              </a:rPr>
              <a:t> </a:t>
            </a:r>
            <a:r>
              <a:rPr lang="en-US" sz="1100" baseline="0">
                <a:effectLst/>
                <a:ea typeface="Calibri"/>
                <a:cs typeface="Times New Roman"/>
              </a:rPr>
              <a:t>TA Safeguard CMC</a:t>
            </a:r>
            <a:endParaRPr lang="id-ID" sz="1100" baseline="0">
              <a:effectLst/>
              <a:ea typeface="Calibri"/>
              <a:cs typeface="Times New Roman"/>
            </a:endParaRPr>
          </a:p>
          <a:p>
            <a:pPr algn="ctr">
              <a:lnSpc>
                <a:spcPct val="115000"/>
              </a:lnSpc>
              <a:spcAft>
                <a:spcPts val="1000"/>
              </a:spcAft>
            </a:pPr>
            <a:r>
              <a:rPr lang="id-ID" sz="1100" baseline="0">
                <a:effectLst/>
                <a:ea typeface="Calibri"/>
                <a:cs typeface="Times New Roman"/>
              </a:rPr>
              <a:t>Pada Tanggal:</a:t>
            </a:r>
            <a:r>
              <a:rPr lang="en-US" sz="1100" baseline="0">
                <a:effectLst/>
                <a:ea typeface="Calibri"/>
                <a:cs typeface="Times New Roman"/>
              </a:rPr>
              <a:t> 10 Februari 2023</a:t>
            </a: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r>
              <a:rPr lang="id-ID" sz="1100" u="sng">
                <a:effectLst/>
                <a:ea typeface="Calibri"/>
                <a:cs typeface="Times New Roman"/>
              </a:rPr>
              <a:t>(</a:t>
            </a:r>
            <a:r>
              <a:rPr lang="en-US" sz="1100" u="sng">
                <a:effectLst/>
                <a:ea typeface="Calibri"/>
                <a:cs typeface="Times New Roman"/>
              </a:rPr>
              <a:t>Ernesto</a:t>
            </a:r>
            <a:r>
              <a:rPr lang="en-US" sz="1100" u="sng" baseline="0">
                <a:effectLst/>
                <a:ea typeface="Calibri"/>
                <a:cs typeface="Times New Roman"/>
              </a:rPr>
              <a:t> Sugiharto</a:t>
            </a:r>
            <a:r>
              <a:rPr lang="id-ID" sz="1100" u="sng">
                <a:effectLst/>
                <a:ea typeface="Calibri"/>
                <a:cs typeface="Times New Roman"/>
              </a:rPr>
              <a:t>)</a:t>
            </a:r>
          </a:p>
          <a:p>
            <a:pPr algn="ctr">
              <a:lnSpc>
                <a:spcPct val="115000"/>
              </a:lnSpc>
              <a:spcAft>
                <a:spcPts val="1000"/>
              </a:spcAft>
            </a:pPr>
            <a:r>
              <a:rPr lang="id-ID" sz="1100" u="none">
                <a:effectLst/>
                <a:ea typeface="Calibri"/>
                <a:cs typeface="Times New Roman"/>
              </a:rPr>
              <a:t>TA</a:t>
            </a:r>
            <a:r>
              <a:rPr lang="id-ID" sz="1100" u="none" baseline="0">
                <a:effectLst/>
                <a:ea typeface="Calibri"/>
                <a:cs typeface="Times New Roman"/>
              </a:rPr>
              <a:t>  SFG  CMC</a:t>
            </a:r>
            <a:endParaRPr lang="id-ID" sz="1100" u="none">
              <a:effectLst/>
              <a:ea typeface="Calibri"/>
              <a:cs typeface="Times New Roman"/>
            </a:endParaRPr>
          </a:p>
        </xdr:txBody>
      </xdr:sp>
      <xdr:sp macro="" textlink="">
        <xdr:nvSpPr>
          <xdr:cNvPr id="19" name="Text Box 1">
            <a:extLst>
              <a:ext uri="{FF2B5EF4-FFF2-40B4-BE49-F238E27FC236}">
                <a16:creationId xmlns:a16="http://schemas.microsoft.com/office/drawing/2014/main" id="{00000000-0008-0000-0200-000013000000}"/>
              </a:ext>
            </a:extLst>
          </xdr:cNvPr>
          <xdr:cNvSpPr txBox="1"/>
        </xdr:nvSpPr>
        <xdr:spPr>
          <a:xfrm>
            <a:off x="286317" y="29584123"/>
            <a:ext cx="3065349" cy="2516100"/>
          </a:xfrm>
          <a:prstGeom prst="rect">
            <a:avLst/>
          </a:prstGeom>
          <a:noFill/>
          <a:ln w="6350">
            <a:solidFill>
              <a:sysClr val="windowText" lastClr="000000"/>
            </a:solid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ctr"/>
            <a:r>
              <a:rPr lang="id-ID" sz="1100">
                <a:solidFill>
                  <a:schemeClr val="dk1"/>
                </a:solidFill>
                <a:effectLst/>
                <a:latin typeface="+mn-lt"/>
                <a:ea typeface="+mn-ea"/>
                <a:cs typeface="+mn-cs"/>
              </a:rPr>
              <a:t>Di</a:t>
            </a:r>
            <a:r>
              <a:rPr lang="en-US" sz="1100">
                <a:solidFill>
                  <a:schemeClr val="dk1"/>
                </a:solidFill>
                <a:effectLst/>
                <a:latin typeface="+mn-lt"/>
                <a:ea typeface="+mn-ea"/>
                <a:cs typeface="+mn-cs"/>
              </a:rPr>
              <a:t>buat</a:t>
            </a:r>
            <a:r>
              <a:rPr lang="id-ID" sz="1100" baseline="0">
                <a:solidFill>
                  <a:schemeClr val="dk1"/>
                </a:solidFill>
                <a:effectLst/>
                <a:latin typeface="+mn-lt"/>
                <a:ea typeface="+mn-ea"/>
                <a:cs typeface="+mn-cs"/>
              </a:rPr>
              <a:t> </a:t>
            </a:r>
            <a:r>
              <a:rPr lang="id-ID" sz="1100">
                <a:solidFill>
                  <a:schemeClr val="dk1"/>
                </a:solidFill>
                <a:effectLst/>
                <a:latin typeface="+mn-lt"/>
                <a:ea typeface="+mn-ea"/>
                <a:cs typeface="+mn-cs"/>
              </a:rPr>
              <a:t>Oleh:</a:t>
            </a:r>
            <a:r>
              <a:rPr lang="id-ID" sz="1100" baseline="0">
                <a:solidFill>
                  <a:schemeClr val="dk1"/>
                </a:solidFill>
                <a:effectLst/>
                <a:latin typeface="+mn-lt"/>
                <a:ea typeface="+mn-ea"/>
                <a:cs typeface="+mn-cs"/>
              </a:rPr>
              <a:t> </a:t>
            </a:r>
            <a:r>
              <a:rPr lang="en-US" sz="1100" b="1" baseline="0">
                <a:solidFill>
                  <a:schemeClr val="dk1"/>
                </a:solidFill>
                <a:effectLst/>
                <a:latin typeface="+mn-lt"/>
                <a:ea typeface="+mn-ea"/>
                <a:cs typeface="+mn-cs"/>
              </a:rPr>
              <a:t>Perusahaan Umum Daerah Air Minum </a:t>
            </a:r>
          </a:p>
          <a:p>
            <a:pPr algn="ctr"/>
            <a:r>
              <a:rPr lang="en-US" sz="1100" b="1" baseline="0">
                <a:solidFill>
                  <a:schemeClr val="dk1"/>
                </a:solidFill>
                <a:effectLst/>
                <a:latin typeface="+mn-lt"/>
                <a:ea typeface="+mn-ea"/>
                <a:cs typeface="+mn-cs"/>
              </a:rPr>
              <a:t>Tirta Sejiran Setason</a:t>
            </a:r>
            <a:endParaRPr lang="id-ID">
              <a:effectLst/>
            </a:endParaRPr>
          </a:p>
          <a:p>
            <a:pPr algn="ctr"/>
            <a:r>
              <a:rPr lang="id-ID" sz="1100" baseline="0">
                <a:solidFill>
                  <a:schemeClr val="dk1"/>
                </a:solidFill>
                <a:effectLst/>
                <a:latin typeface="+mn-lt"/>
                <a:ea typeface="+mn-ea"/>
                <a:cs typeface="+mn-cs"/>
              </a:rPr>
              <a:t>Pada Tanggal:</a:t>
            </a:r>
            <a:r>
              <a:rPr lang="en-US" sz="1100" baseline="0">
                <a:solidFill>
                  <a:schemeClr val="dk1"/>
                </a:solidFill>
                <a:effectLst/>
                <a:latin typeface="+mn-lt"/>
                <a:ea typeface="+mn-ea"/>
                <a:cs typeface="+mn-cs"/>
              </a:rPr>
              <a:t> </a:t>
            </a:r>
            <a:r>
              <a:rPr lang="en-US" sz="1100" b="1" baseline="0">
                <a:solidFill>
                  <a:schemeClr val="dk1"/>
                </a:solidFill>
                <a:effectLst/>
                <a:latin typeface="+mn-lt"/>
                <a:ea typeface="+mn-ea"/>
                <a:cs typeface="+mn-cs"/>
              </a:rPr>
              <a:t>1 Februari 2023</a:t>
            </a: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en-US" sz="1100">
              <a:effectLst/>
              <a:ea typeface="Calibri"/>
              <a:cs typeface="Times New Roman"/>
            </a:endParaRPr>
          </a:p>
          <a:p>
            <a:pPr algn="ctr">
              <a:lnSpc>
                <a:spcPct val="115000"/>
              </a:lnSpc>
              <a:spcAft>
                <a:spcPts val="1000"/>
              </a:spcAft>
            </a:pPr>
            <a:endParaRPr lang="id-ID" sz="1100">
              <a:effectLst/>
              <a:ea typeface="Calibri"/>
              <a:cs typeface="Times New Roman"/>
            </a:endParaRPr>
          </a:p>
          <a:p>
            <a:pPr algn="ctr"/>
            <a:r>
              <a:rPr lang="id-ID" sz="1100" b="1" u="sng">
                <a:solidFill>
                  <a:schemeClr val="dk1"/>
                </a:solidFill>
                <a:effectLst/>
                <a:latin typeface="+mn-lt"/>
                <a:ea typeface="+mn-ea"/>
                <a:cs typeface="+mn-cs"/>
              </a:rPr>
              <a:t>(</a:t>
            </a:r>
            <a:r>
              <a:rPr lang="en-US" sz="1100" b="1" u="sng">
                <a:solidFill>
                  <a:schemeClr val="dk1"/>
                </a:solidFill>
                <a:effectLst/>
                <a:latin typeface="+mn-lt"/>
                <a:ea typeface="+mn-ea"/>
                <a:cs typeface="+mn-cs"/>
              </a:rPr>
              <a:t>Najamuddin,</a:t>
            </a:r>
            <a:r>
              <a:rPr lang="en-US" sz="1100" b="1" u="sng" baseline="0">
                <a:solidFill>
                  <a:schemeClr val="dk1"/>
                </a:solidFill>
                <a:effectLst/>
                <a:latin typeface="+mn-lt"/>
                <a:ea typeface="+mn-ea"/>
                <a:cs typeface="+mn-cs"/>
              </a:rPr>
              <a:t> S.H</a:t>
            </a:r>
            <a:r>
              <a:rPr lang="id-ID" sz="1100" b="1" u="sng">
                <a:solidFill>
                  <a:schemeClr val="dk1"/>
                </a:solidFill>
                <a:effectLst/>
                <a:latin typeface="+mn-lt"/>
                <a:ea typeface="+mn-ea"/>
                <a:cs typeface="+mn-cs"/>
              </a:rPr>
              <a:t>)</a:t>
            </a:r>
            <a:endParaRPr lang="id-ID">
              <a:effectLst/>
            </a:endParaRPr>
          </a:p>
          <a:p>
            <a:pPr algn="ctr"/>
            <a:r>
              <a:rPr lang="en-US" sz="1100" b="1">
                <a:solidFill>
                  <a:schemeClr val="dk1"/>
                </a:solidFill>
                <a:effectLst/>
                <a:latin typeface="+mn-lt"/>
                <a:ea typeface="+mn-ea"/>
                <a:cs typeface="+mn-cs"/>
              </a:rPr>
              <a:t>Direktur</a:t>
            </a:r>
            <a:r>
              <a:rPr lang="en-US" sz="1100" b="1" baseline="0">
                <a:solidFill>
                  <a:schemeClr val="dk1"/>
                </a:solidFill>
                <a:effectLst/>
                <a:latin typeface="+mn-lt"/>
                <a:ea typeface="+mn-ea"/>
                <a:cs typeface="+mn-cs"/>
              </a:rPr>
              <a:t> PERUMDAM TSS</a:t>
            </a:r>
            <a:endParaRPr lang="id-ID">
              <a:effectLst/>
            </a:endParaRPr>
          </a:p>
        </xdr:txBody>
      </xdr:sp>
    </xdr:grpSp>
    <xdr:clientData/>
  </xdr:twoCellAnchor>
  <xdr:twoCellAnchor editAs="oneCell">
    <xdr:from>
      <xdr:col>6</xdr:col>
      <xdr:colOff>3594098</xdr:colOff>
      <xdr:row>114</xdr:row>
      <xdr:rowOff>81801</xdr:rowOff>
    </xdr:from>
    <xdr:to>
      <xdr:col>6</xdr:col>
      <xdr:colOff>5282120</xdr:colOff>
      <xdr:row>120</xdr:row>
      <xdr:rowOff>115954</xdr:rowOff>
    </xdr:to>
    <xdr:pic>
      <xdr:nvPicPr>
        <xdr:cNvPr id="2" name="Picture 1">
          <a:extLst>
            <a:ext uri="{FF2B5EF4-FFF2-40B4-BE49-F238E27FC236}">
              <a16:creationId xmlns:a16="http://schemas.microsoft.com/office/drawing/2014/main" id="{6285F8FC-86C7-40EA-A41A-B0973F02A2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591922" y="58225389"/>
          <a:ext cx="1688022" cy="1154741"/>
        </a:xfrm>
        <a:prstGeom prst="rect">
          <a:avLst/>
        </a:prstGeom>
        <a:noFill/>
      </xdr:spPr>
    </xdr:pic>
    <xdr:clientData/>
  </xdr:twoCellAnchor>
  <xdr:twoCellAnchor editAs="oneCell">
    <xdr:from>
      <xdr:col>8</xdr:col>
      <xdr:colOff>1121334</xdr:colOff>
      <xdr:row>115</xdr:row>
      <xdr:rowOff>81801</xdr:rowOff>
    </xdr:from>
    <xdr:to>
      <xdr:col>8</xdr:col>
      <xdr:colOff>3193021</xdr:colOff>
      <xdr:row>119</xdr:row>
      <xdr:rowOff>55696</xdr:rowOff>
    </xdr:to>
    <xdr:pic>
      <xdr:nvPicPr>
        <xdr:cNvPr id="3" name="Picture 2">
          <a:extLst>
            <a:ext uri="{FF2B5EF4-FFF2-40B4-BE49-F238E27FC236}">
              <a16:creationId xmlns:a16="http://schemas.microsoft.com/office/drawing/2014/main" id="{A6909D9E-9CEE-4C1A-92C7-240D1428C7A9}"/>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976099" y="58412154"/>
          <a:ext cx="2071687" cy="720954"/>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0</xdr:colOff>
      <xdr:row>2</xdr:row>
      <xdr:rowOff>0</xdr:rowOff>
    </xdr:from>
    <xdr:to>
      <xdr:col>11</xdr:col>
      <xdr:colOff>532800</xdr:colOff>
      <xdr:row>37</xdr:row>
      <xdr:rowOff>122976</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2438400" y="381000"/>
          <a:ext cx="4800000" cy="6790476"/>
        </a:xfrm>
        <a:prstGeom prst="rect">
          <a:avLst/>
        </a:prstGeom>
      </xdr:spPr>
    </xdr:pic>
    <xdr:clientData/>
  </xdr:twoCellAnchor>
  <xdr:twoCellAnchor editAs="oneCell">
    <xdr:from>
      <xdr:col>12</xdr:col>
      <xdr:colOff>300790</xdr:colOff>
      <xdr:row>6</xdr:row>
      <xdr:rowOff>0</xdr:rowOff>
    </xdr:from>
    <xdr:to>
      <xdr:col>55</xdr:col>
      <xdr:colOff>406639</xdr:colOff>
      <xdr:row>208</xdr:row>
      <xdr:rowOff>141456</xdr:rowOff>
    </xdr:to>
    <xdr:pic>
      <xdr:nvPicPr>
        <xdr:cNvPr id="3" name="Picture 2">
          <a:extLst>
            <a:ext uri="{FF2B5EF4-FFF2-40B4-BE49-F238E27FC236}">
              <a16:creationId xmlns:a16="http://schemas.microsoft.com/office/drawing/2014/main" id="{C2375779-1627-A9FB-DA29-215F268A0FA3}"/>
            </a:ext>
          </a:extLst>
        </xdr:cNvPr>
        <xdr:cNvPicPr>
          <a:picLocks noChangeAspect="1"/>
        </xdr:cNvPicPr>
      </xdr:nvPicPr>
      <xdr:blipFill>
        <a:blip xmlns:r="http://schemas.openxmlformats.org/officeDocument/2006/relationships" r:embed="rId2"/>
        <a:stretch>
          <a:fillRect/>
        </a:stretch>
      </xdr:blipFill>
      <xdr:spPr>
        <a:xfrm>
          <a:off x="7645368" y="1101687"/>
          <a:ext cx="26423922" cy="37231576"/>
        </a:xfrm>
        <a:prstGeom prst="rect">
          <a:avLst/>
        </a:prstGeom>
      </xdr:spPr>
    </xdr:pic>
    <xdr:clientData/>
  </xdr:twoCellAnchor>
  <xdr:twoCellAnchor editAs="oneCell">
    <xdr:from>
      <xdr:col>56</xdr:col>
      <xdr:colOff>374880</xdr:colOff>
      <xdr:row>0</xdr:row>
      <xdr:rowOff>114760</xdr:rowOff>
    </xdr:from>
    <xdr:to>
      <xdr:col>100</xdr:col>
      <xdr:colOff>359045</xdr:colOff>
      <xdr:row>208</xdr:row>
      <xdr:rowOff>18191</xdr:rowOff>
    </xdr:to>
    <xdr:pic>
      <xdr:nvPicPr>
        <xdr:cNvPr id="4" name="Picture 3">
          <a:extLst>
            <a:ext uri="{FF2B5EF4-FFF2-40B4-BE49-F238E27FC236}">
              <a16:creationId xmlns:a16="http://schemas.microsoft.com/office/drawing/2014/main" id="{158B60CD-3EFD-1E27-7E36-192AD898EB72}"/>
            </a:ext>
          </a:extLst>
        </xdr:cNvPr>
        <xdr:cNvPicPr>
          <a:picLocks noChangeAspect="1"/>
        </xdr:cNvPicPr>
      </xdr:nvPicPr>
      <xdr:blipFill>
        <a:blip xmlns:r="http://schemas.openxmlformats.org/officeDocument/2006/relationships" r:embed="rId3"/>
        <a:stretch>
          <a:fillRect/>
        </a:stretch>
      </xdr:blipFill>
      <xdr:spPr>
        <a:xfrm>
          <a:off x="34649579" y="114760"/>
          <a:ext cx="26914285" cy="3809523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180975</xdr:colOff>
      <xdr:row>53</xdr:row>
      <xdr:rowOff>171449</xdr:rowOff>
    </xdr:from>
    <xdr:to>
      <xdr:col>2</xdr:col>
      <xdr:colOff>1825814</xdr:colOff>
      <xdr:row>68</xdr:row>
      <xdr:rowOff>133340</xdr:rowOff>
    </xdr:to>
    <xdr:pic>
      <xdr:nvPicPr>
        <xdr:cNvPr id="2" name="Picture 1">
          <a:extLst>
            <a:ext uri="{FF2B5EF4-FFF2-40B4-BE49-F238E27FC236}">
              <a16:creationId xmlns:a16="http://schemas.microsoft.com/office/drawing/2014/main" id="{00000000-0008-0000-07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2743200" y="10325099"/>
          <a:ext cx="1644839" cy="2819391"/>
        </a:xfrm>
        <a:prstGeom prst="rect">
          <a:avLst/>
        </a:prstGeom>
      </xdr:spPr>
    </xdr:pic>
    <xdr:clientData/>
  </xdr:twoCellAnchor>
  <xdr:twoCellAnchor editAs="oneCell">
    <xdr:from>
      <xdr:col>2</xdr:col>
      <xdr:colOff>180976</xdr:colOff>
      <xdr:row>1</xdr:row>
      <xdr:rowOff>123825</xdr:rowOff>
    </xdr:from>
    <xdr:to>
      <xdr:col>2</xdr:col>
      <xdr:colOff>1847849</xdr:colOff>
      <xdr:row>16</xdr:row>
      <xdr:rowOff>139421</xdr:rowOff>
    </xdr:to>
    <xdr:pic>
      <xdr:nvPicPr>
        <xdr:cNvPr id="3" name="Picture 2">
          <a:extLst>
            <a:ext uri="{FF2B5EF4-FFF2-40B4-BE49-F238E27FC236}">
              <a16:creationId xmlns:a16="http://schemas.microsoft.com/office/drawing/2014/main" id="{00000000-0008-0000-0700-000003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2743201" y="523875"/>
          <a:ext cx="1666873" cy="2873096"/>
        </a:xfrm>
        <a:prstGeom prst="rect">
          <a:avLst/>
        </a:prstGeom>
      </xdr:spPr>
    </xdr:pic>
    <xdr:clientData/>
  </xdr:twoCellAnchor>
  <xdr:twoCellAnchor>
    <xdr:from>
      <xdr:col>2</xdr:col>
      <xdr:colOff>923925</xdr:colOff>
      <xdr:row>12</xdr:row>
      <xdr:rowOff>114300</xdr:rowOff>
    </xdr:from>
    <xdr:to>
      <xdr:col>2</xdr:col>
      <xdr:colOff>1047750</xdr:colOff>
      <xdr:row>12</xdr:row>
      <xdr:rowOff>160019</xdr:rowOff>
    </xdr:to>
    <xdr:sp macro="" textlink="">
      <xdr:nvSpPr>
        <xdr:cNvPr id="4" name="Arrow: Left 3">
          <a:extLst>
            <a:ext uri="{FF2B5EF4-FFF2-40B4-BE49-F238E27FC236}">
              <a16:creationId xmlns:a16="http://schemas.microsoft.com/office/drawing/2014/main" id="{00000000-0008-0000-0700-000004000000}"/>
            </a:ext>
          </a:extLst>
        </xdr:cNvPr>
        <xdr:cNvSpPr/>
      </xdr:nvSpPr>
      <xdr:spPr>
        <a:xfrm>
          <a:off x="3486150" y="2609850"/>
          <a:ext cx="123825" cy="45719"/>
        </a:xfrm>
        <a:prstGeom prst="leftArrow">
          <a:avLst/>
        </a:prstGeom>
        <a:solidFill>
          <a:srgbClr val="FFFF00"/>
        </a:solid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clientData/>
  </xdr:twoCellAnchor>
  <xdr:twoCellAnchor editAs="oneCell">
    <xdr:from>
      <xdr:col>2</xdr:col>
      <xdr:colOff>171450</xdr:colOff>
      <xdr:row>18</xdr:row>
      <xdr:rowOff>180975</xdr:rowOff>
    </xdr:from>
    <xdr:to>
      <xdr:col>2</xdr:col>
      <xdr:colOff>1838323</xdr:colOff>
      <xdr:row>34</xdr:row>
      <xdr:rowOff>6072</xdr:rowOff>
    </xdr:to>
    <xdr:pic>
      <xdr:nvPicPr>
        <xdr:cNvPr id="5" name="Picture 4">
          <a:extLst>
            <a:ext uri="{FF2B5EF4-FFF2-40B4-BE49-F238E27FC236}">
              <a16:creationId xmlns:a16="http://schemas.microsoft.com/office/drawing/2014/main" id="{00000000-0008-0000-0700-000005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2733675" y="3829050"/>
          <a:ext cx="1666873" cy="2873097"/>
        </a:xfrm>
        <a:prstGeom prst="rect">
          <a:avLst/>
        </a:prstGeom>
      </xdr:spPr>
    </xdr:pic>
    <xdr:clientData/>
  </xdr:twoCellAnchor>
  <xdr:twoCellAnchor>
    <xdr:from>
      <xdr:col>2</xdr:col>
      <xdr:colOff>1000125</xdr:colOff>
      <xdr:row>32</xdr:row>
      <xdr:rowOff>95250</xdr:rowOff>
    </xdr:from>
    <xdr:to>
      <xdr:col>2</xdr:col>
      <xdr:colOff>1123950</xdr:colOff>
      <xdr:row>32</xdr:row>
      <xdr:rowOff>140969</xdr:rowOff>
    </xdr:to>
    <xdr:sp macro="" textlink="">
      <xdr:nvSpPr>
        <xdr:cNvPr id="6" name="Arrow: Left 5">
          <a:extLst>
            <a:ext uri="{FF2B5EF4-FFF2-40B4-BE49-F238E27FC236}">
              <a16:creationId xmlns:a16="http://schemas.microsoft.com/office/drawing/2014/main" id="{00000000-0008-0000-0700-000006000000}"/>
            </a:ext>
          </a:extLst>
        </xdr:cNvPr>
        <xdr:cNvSpPr/>
      </xdr:nvSpPr>
      <xdr:spPr>
        <a:xfrm>
          <a:off x="3562350" y="6410325"/>
          <a:ext cx="123825" cy="45719"/>
        </a:xfrm>
        <a:prstGeom prst="leftArrow">
          <a:avLst/>
        </a:prstGeom>
        <a:solidFill>
          <a:srgbClr val="FFFF00"/>
        </a:solid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clientData/>
  </xdr:twoCellAnchor>
  <xdr:twoCellAnchor editAs="oneCell">
    <xdr:from>
      <xdr:col>2</xdr:col>
      <xdr:colOff>180975</xdr:colOff>
      <xdr:row>36</xdr:row>
      <xdr:rowOff>171450</xdr:rowOff>
    </xdr:from>
    <xdr:to>
      <xdr:col>2</xdr:col>
      <xdr:colOff>1847848</xdr:colOff>
      <xdr:row>51</xdr:row>
      <xdr:rowOff>167997</xdr:rowOff>
    </xdr:to>
    <xdr:pic>
      <xdr:nvPicPr>
        <xdr:cNvPr id="7" name="Picture 6">
          <a:extLst>
            <a:ext uri="{FF2B5EF4-FFF2-40B4-BE49-F238E27FC236}">
              <a16:creationId xmlns:a16="http://schemas.microsoft.com/office/drawing/2014/main" id="{00000000-0008-0000-0700-000007000000}"/>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2743200" y="7086600"/>
          <a:ext cx="1666873" cy="2854047"/>
        </a:xfrm>
        <a:prstGeom prst="rect">
          <a:avLst/>
        </a:prstGeom>
      </xdr:spPr>
    </xdr:pic>
    <xdr:clientData/>
  </xdr:twoCellAnchor>
  <xdr:twoCellAnchor>
    <xdr:from>
      <xdr:col>2</xdr:col>
      <xdr:colOff>1190625</xdr:colOff>
      <xdr:row>44</xdr:row>
      <xdr:rowOff>133350</xdr:rowOff>
    </xdr:from>
    <xdr:to>
      <xdr:col>2</xdr:col>
      <xdr:colOff>1314450</xdr:colOff>
      <xdr:row>44</xdr:row>
      <xdr:rowOff>179069</xdr:rowOff>
    </xdr:to>
    <xdr:sp macro="" textlink="">
      <xdr:nvSpPr>
        <xdr:cNvPr id="8" name="Arrow: Left 7">
          <a:extLst>
            <a:ext uri="{FF2B5EF4-FFF2-40B4-BE49-F238E27FC236}">
              <a16:creationId xmlns:a16="http://schemas.microsoft.com/office/drawing/2014/main" id="{00000000-0008-0000-0700-000008000000}"/>
            </a:ext>
          </a:extLst>
        </xdr:cNvPr>
        <xdr:cNvSpPr/>
      </xdr:nvSpPr>
      <xdr:spPr>
        <a:xfrm>
          <a:off x="3752850" y="8572500"/>
          <a:ext cx="123825" cy="45719"/>
        </a:xfrm>
        <a:prstGeom prst="leftArrow">
          <a:avLst/>
        </a:prstGeom>
        <a:solidFill>
          <a:srgbClr val="FFFF00"/>
        </a:solid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clientData/>
  </xdr:twoCellAnchor>
  <xdr:twoCellAnchor>
    <xdr:from>
      <xdr:col>2</xdr:col>
      <xdr:colOff>581025</xdr:colOff>
      <xdr:row>55</xdr:row>
      <xdr:rowOff>28575</xdr:rowOff>
    </xdr:from>
    <xdr:to>
      <xdr:col>2</xdr:col>
      <xdr:colOff>704850</xdr:colOff>
      <xdr:row>55</xdr:row>
      <xdr:rowOff>74294</xdr:rowOff>
    </xdr:to>
    <xdr:sp macro="" textlink="">
      <xdr:nvSpPr>
        <xdr:cNvPr id="9" name="Arrow: Left 8">
          <a:extLst>
            <a:ext uri="{FF2B5EF4-FFF2-40B4-BE49-F238E27FC236}">
              <a16:creationId xmlns:a16="http://schemas.microsoft.com/office/drawing/2014/main" id="{00000000-0008-0000-0700-000009000000}"/>
            </a:ext>
          </a:extLst>
        </xdr:cNvPr>
        <xdr:cNvSpPr/>
      </xdr:nvSpPr>
      <xdr:spPr>
        <a:xfrm>
          <a:off x="3143250" y="10563225"/>
          <a:ext cx="123825" cy="45719"/>
        </a:xfrm>
        <a:prstGeom prst="leftArrow">
          <a:avLst/>
        </a:prstGeom>
        <a:solidFill>
          <a:srgbClr val="FFFF00"/>
        </a:solid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clientData/>
  </xdr:twoCellAnchor>
  <xdr:twoCellAnchor editAs="oneCell">
    <xdr:from>
      <xdr:col>4</xdr:col>
      <xdr:colOff>15875</xdr:colOff>
      <xdr:row>57</xdr:row>
      <xdr:rowOff>92215</xdr:rowOff>
    </xdr:from>
    <xdr:to>
      <xdr:col>4</xdr:col>
      <xdr:colOff>2479675</xdr:colOff>
      <xdr:row>64</xdr:row>
      <xdr:rowOff>170749</xdr:rowOff>
    </xdr:to>
    <xdr:pic>
      <xdr:nvPicPr>
        <xdr:cNvPr id="10" name="Picture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7628404" y="10819980"/>
          <a:ext cx="2463800" cy="1385887"/>
        </a:xfrm>
        <a:prstGeom prst="rect">
          <a:avLst/>
        </a:prstGeom>
      </xdr:spPr>
    </xdr:pic>
    <xdr:clientData/>
  </xdr:twoCellAnchor>
  <xdr:twoCellAnchor editAs="oneCell">
    <xdr:from>
      <xdr:col>4</xdr:col>
      <xdr:colOff>99100</xdr:colOff>
      <xdr:row>5</xdr:row>
      <xdr:rowOff>51921</xdr:rowOff>
    </xdr:from>
    <xdr:to>
      <xdr:col>4</xdr:col>
      <xdr:colOff>2500396</xdr:colOff>
      <xdr:row>14</xdr:row>
      <xdr:rowOff>172010</xdr:rowOff>
    </xdr:to>
    <xdr:pic>
      <xdr:nvPicPr>
        <xdr:cNvPr id="11" name="Picture 10">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7711629" y="1209862"/>
          <a:ext cx="2401296" cy="1800972"/>
        </a:xfrm>
        <a:prstGeom prst="rect">
          <a:avLst/>
        </a:prstGeom>
      </xdr:spPr>
    </xdr:pic>
    <xdr:clientData/>
  </xdr:twoCellAnchor>
  <xdr:twoCellAnchor editAs="oneCell">
    <xdr:from>
      <xdr:col>4</xdr:col>
      <xdr:colOff>185998</xdr:colOff>
      <xdr:row>24</xdr:row>
      <xdr:rowOff>138765</xdr:rowOff>
    </xdr:from>
    <xdr:to>
      <xdr:col>4</xdr:col>
      <xdr:colOff>2587295</xdr:colOff>
      <xdr:row>34</xdr:row>
      <xdr:rowOff>72091</xdr:rowOff>
    </xdr:to>
    <xdr:pic>
      <xdr:nvPicPr>
        <xdr:cNvPr id="12" name="Picture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7798527" y="4860177"/>
          <a:ext cx="2401297" cy="1800973"/>
        </a:xfrm>
        <a:prstGeom prst="rect">
          <a:avLst/>
        </a:prstGeom>
      </xdr:spPr>
    </xdr:pic>
    <xdr:clientData/>
  </xdr:twoCellAnchor>
  <xdr:twoCellAnchor editAs="oneCell">
    <xdr:from>
      <xdr:col>4</xdr:col>
      <xdr:colOff>42119</xdr:colOff>
      <xdr:row>39</xdr:row>
      <xdr:rowOff>184149</xdr:rowOff>
    </xdr:from>
    <xdr:to>
      <xdr:col>4</xdr:col>
      <xdr:colOff>2455829</xdr:colOff>
      <xdr:row>49</xdr:row>
      <xdr:rowOff>126785</xdr:rowOff>
    </xdr:to>
    <xdr:pic>
      <xdr:nvPicPr>
        <xdr:cNvPr id="13" name="Picture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7654648" y="7550149"/>
          <a:ext cx="2413710" cy="181028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13</xdr:col>
      <xdr:colOff>308097</xdr:colOff>
      <xdr:row>16</xdr:row>
      <xdr:rowOff>156882</xdr:rowOff>
    </xdr:from>
    <xdr:to>
      <xdr:col>17</xdr:col>
      <xdr:colOff>268942</xdr:colOff>
      <xdr:row>27</xdr:row>
      <xdr:rowOff>33618</xdr:rowOff>
    </xdr:to>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7629273" y="3152588"/>
          <a:ext cx="2411198" cy="2050677"/>
        </a:xfrm>
        <a:prstGeom prst="rect">
          <a:avLst/>
        </a:prstGeom>
      </xdr:spPr>
    </xdr:pic>
    <xdr:clientData/>
  </xdr:twoCellAnchor>
  <xdr:twoCellAnchor editAs="oneCell">
    <xdr:from>
      <xdr:col>13</xdr:col>
      <xdr:colOff>201707</xdr:colOff>
      <xdr:row>33</xdr:row>
      <xdr:rowOff>107053</xdr:rowOff>
    </xdr:from>
    <xdr:to>
      <xdr:col>17</xdr:col>
      <xdr:colOff>257737</xdr:colOff>
      <xdr:row>47</xdr:row>
      <xdr:rowOff>844</xdr:rowOff>
    </xdr:to>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7393082" y="6612628"/>
          <a:ext cx="2494430" cy="2656414"/>
        </a:xfrm>
        <a:prstGeom prst="rect">
          <a:avLst/>
        </a:prstGeom>
      </xdr:spPr>
    </xdr:pic>
    <xdr:clientData/>
  </xdr:twoCellAnchor>
  <xdr:twoCellAnchor editAs="oneCell">
    <xdr:from>
      <xdr:col>13</xdr:col>
      <xdr:colOff>134470</xdr:colOff>
      <xdr:row>52</xdr:row>
      <xdr:rowOff>67235</xdr:rowOff>
    </xdr:from>
    <xdr:to>
      <xdr:col>17</xdr:col>
      <xdr:colOff>257736</xdr:colOff>
      <xdr:row>65</xdr:row>
      <xdr:rowOff>67234</xdr:rowOff>
    </xdr:to>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7325845" y="10306610"/>
          <a:ext cx="2561666" cy="2663638"/>
        </a:xfrm>
        <a:prstGeom prst="rect">
          <a:avLst/>
        </a:prstGeom>
      </xdr:spPr>
    </xdr:pic>
    <xdr:clientData/>
  </xdr:twoCellAnchor>
  <xdr:twoCellAnchor editAs="oneCell">
    <xdr:from>
      <xdr:col>13</xdr:col>
      <xdr:colOff>213933</xdr:colOff>
      <xdr:row>70</xdr:row>
      <xdr:rowOff>11205</xdr:rowOff>
    </xdr:from>
    <xdr:to>
      <xdr:col>17</xdr:col>
      <xdr:colOff>313765</xdr:colOff>
      <xdr:row>84</xdr:row>
      <xdr:rowOff>84287</xdr:rowOff>
    </xdr:to>
    <xdr:pic>
      <xdr:nvPicPr>
        <xdr:cNvPr id="5" name="Picture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7405308" y="13889130"/>
          <a:ext cx="2538232" cy="2812921"/>
        </a:xfrm>
        <a:prstGeom prst="rect">
          <a:avLst/>
        </a:prstGeom>
      </xdr:spPr>
    </xdr:pic>
    <xdr:clientData/>
  </xdr:twoCellAnchor>
  <xdr:twoCellAnchor editAs="oneCell">
    <xdr:from>
      <xdr:col>1</xdr:col>
      <xdr:colOff>59764</xdr:colOff>
      <xdr:row>85</xdr:row>
      <xdr:rowOff>171824</xdr:rowOff>
    </xdr:from>
    <xdr:to>
      <xdr:col>10</xdr:col>
      <xdr:colOff>585907</xdr:colOff>
      <xdr:row>99</xdr:row>
      <xdr:rowOff>51760</xdr:rowOff>
    </xdr:to>
    <xdr:pic>
      <xdr:nvPicPr>
        <xdr:cNvPr id="6" name="Picture 5">
          <a:extLst>
            <a:ext uri="{FF2B5EF4-FFF2-40B4-BE49-F238E27FC236}">
              <a16:creationId xmlns:a16="http://schemas.microsoft.com/office/drawing/2014/main" id="{FA364D3F-8E13-4C7D-8A63-1C0D48688F0A}"/>
            </a:ext>
          </a:extLst>
        </xdr:cNvPr>
        <xdr:cNvPicPr>
          <a:picLocks noChangeAspect="1"/>
        </xdr:cNvPicPr>
      </xdr:nvPicPr>
      <xdr:blipFill>
        <a:blip xmlns:r="http://schemas.openxmlformats.org/officeDocument/2006/relationships" r:embed="rId5"/>
        <a:stretch>
          <a:fillRect/>
        </a:stretch>
      </xdr:blipFill>
      <xdr:spPr>
        <a:xfrm>
          <a:off x="448235" y="16607118"/>
          <a:ext cx="5860143" cy="249464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69850</xdr:rowOff>
    </xdr:from>
    <xdr:to>
      <xdr:col>17</xdr:col>
      <xdr:colOff>27814</xdr:colOff>
      <xdr:row>80</xdr:row>
      <xdr:rowOff>42445</xdr:rowOff>
    </xdr:to>
    <xdr:pic>
      <xdr:nvPicPr>
        <xdr:cNvPr id="2" name="Picture 1">
          <a:extLst>
            <a:ext uri="{FF2B5EF4-FFF2-40B4-BE49-F238E27FC236}">
              <a16:creationId xmlns:a16="http://schemas.microsoft.com/office/drawing/2014/main" id="{6B246ABC-4390-2B27-88B2-27ED93D75F63}"/>
            </a:ext>
          </a:extLst>
        </xdr:cNvPr>
        <xdr:cNvPicPr>
          <a:picLocks noChangeAspect="1"/>
        </xdr:cNvPicPr>
      </xdr:nvPicPr>
      <xdr:blipFill>
        <a:blip xmlns:r="http://schemas.openxmlformats.org/officeDocument/2006/relationships" r:embed="rId1"/>
        <a:stretch>
          <a:fillRect/>
        </a:stretch>
      </xdr:blipFill>
      <xdr:spPr>
        <a:xfrm>
          <a:off x="0" y="69850"/>
          <a:ext cx="10391014" cy="14704595"/>
        </a:xfrm>
        <a:prstGeom prst="rect">
          <a:avLst/>
        </a:prstGeom>
      </xdr:spPr>
    </xdr:pic>
    <xdr:clientData/>
  </xdr:twoCellAnchor>
  <xdr:twoCellAnchor editAs="oneCell">
    <xdr:from>
      <xdr:col>17</xdr:col>
      <xdr:colOff>1</xdr:colOff>
      <xdr:row>0</xdr:row>
      <xdr:rowOff>0</xdr:rowOff>
    </xdr:from>
    <xdr:to>
      <xdr:col>42</xdr:col>
      <xdr:colOff>330201</xdr:colOff>
      <xdr:row>59</xdr:row>
      <xdr:rowOff>137845</xdr:rowOff>
    </xdr:to>
    <xdr:pic>
      <xdr:nvPicPr>
        <xdr:cNvPr id="3" name="Picture 2">
          <a:extLst>
            <a:ext uri="{FF2B5EF4-FFF2-40B4-BE49-F238E27FC236}">
              <a16:creationId xmlns:a16="http://schemas.microsoft.com/office/drawing/2014/main" id="{C1ACEBC1-C49B-9F83-2B4D-91A3AE599883}"/>
            </a:ext>
          </a:extLst>
        </xdr:cNvPr>
        <xdr:cNvPicPr>
          <a:picLocks noChangeAspect="1"/>
        </xdr:cNvPicPr>
      </xdr:nvPicPr>
      <xdr:blipFill>
        <a:blip xmlns:r="http://schemas.openxmlformats.org/officeDocument/2006/relationships" r:embed="rId2"/>
        <a:stretch>
          <a:fillRect/>
        </a:stretch>
      </xdr:blipFill>
      <xdr:spPr>
        <a:xfrm>
          <a:off x="10363201" y="0"/>
          <a:ext cx="15570200" cy="11002695"/>
        </a:xfrm>
        <a:prstGeom prst="rect">
          <a:avLst/>
        </a:prstGeom>
      </xdr:spPr>
    </xdr:pic>
    <xdr:clientData/>
  </xdr:twoCellAnchor>
  <xdr:twoCellAnchor editAs="oneCell">
    <xdr:from>
      <xdr:col>43</xdr:col>
      <xdr:colOff>0</xdr:colOff>
      <xdr:row>1</xdr:row>
      <xdr:rowOff>0</xdr:rowOff>
    </xdr:from>
    <xdr:to>
      <xdr:col>61</xdr:col>
      <xdr:colOff>360533</xdr:colOff>
      <xdr:row>88</xdr:row>
      <xdr:rowOff>17045</xdr:rowOff>
    </xdr:to>
    <xdr:pic>
      <xdr:nvPicPr>
        <xdr:cNvPr id="4" name="Picture 3">
          <a:extLst>
            <a:ext uri="{FF2B5EF4-FFF2-40B4-BE49-F238E27FC236}">
              <a16:creationId xmlns:a16="http://schemas.microsoft.com/office/drawing/2014/main" id="{56793F9C-3B75-1CC0-8584-34BB501E726E}"/>
            </a:ext>
          </a:extLst>
        </xdr:cNvPr>
        <xdr:cNvPicPr>
          <a:picLocks noChangeAspect="1"/>
        </xdr:cNvPicPr>
      </xdr:nvPicPr>
      <xdr:blipFill>
        <a:blip xmlns:r="http://schemas.openxmlformats.org/officeDocument/2006/relationships" r:embed="rId3"/>
        <a:stretch>
          <a:fillRect/>
        </a:stretch>
      </xdr:blipFill>
      <xdr:spPr>
        <a:xfrm>
          <a:off x="26212800" y="184150"/>
          <a:ext cx="11333333" cy="16038095"/>
        </a:xfrm>
        <a:prstGeom prst="rect">
          <a:avLst/>
        </a:prstGeom>
      </xdr:spPr>
    </xdr:pic>
    <xdr:clientData/>
  </xdr:twoCellAnchor>
  <xdr:twoCellAnchor editAs="oneCell">
    <xdr:from>
      <xdr:col>62</xdr:col>
      <xdr:colOff>0</xdr:colOff>
      <xdr:row>1</xdr:row>
      <xdr:rowOff>0</xdr:rowOff>
    </xdr:from>
    <xdr:to>
      <xdr:col>80</xdr:col>
      <xdr:colOff>360533</xdr:colOff>
      <xdr:row>88</xdr:row>
      <xdr:rowOff>17045</xdr:rowOff>
    </xdr:to>
    <xdr:pic>
      <xdr:nvPicPr>
        <xdr:cNvPr id="5" name="Picture 4">
          <a:extLst>
            <a:ext uri="{FF2B5EF4-FFF2-40B4-BE49-F238E27FC236}">
              <a16:creationId xmlns:a16="http://schemas.microsoft.com/office/drawing/2014/main" id="{FB6BAA72-DDAC-FA97-EC4B-7EE6673E7361}"/>
            </a:ext>
          </a:extLst>
        </xdr:cNvPr>
        <xdr:cNvPicPr>
          <a:picLocks noChangeAspect="1"/>
        </xdr:cNvPicPr>
      </xdr:nvPicPr>
      <xdr:blipFill>
        <a:blip xmlns:r="http://schemas.openxmlformats.org/officeDocument/2006/relationships" r:embed="rId4"/>
        <a:stretch>
          <a:fillRect/>
        </a:stretch>
      </xdr:blipFill>
      <xdr:spPr>
        <a:xfrm>
          <a:off x="37795200" y="184150"/>
          <a:ext cx="11333333" cy="16038095"/>
        </a:xfrm>
        <a:prstGeom prst="rect">
          <a:avLst/>
        </a:prstGeom>
      </xdr:spPr>
    </xdr:pic>
    <xdr:clientData/>
  </xdr:twoCellAnchor>
  <xdr:twoCellAnchor editAs="oneCell">
    <xdr:from>
      <xdr:col>81</xdr:col>
      <xdr:colOff>0</xdr:colOff>
      <xdr:row>1</xdr:row>
      <xdr:rowOff>0</xdr:rowOff>
    </xdr:from>
    <xdr:to>
      <xdr:col>99</xdr:col>
      <xdr:colOff>360533</xdr:colOff>
      <xdr:row>88</xdr:row>
      <xdr:rowOff>17045</xdr:rowOff>
    </xdr:to>
    <xdr:pic>
      <xdr:nvPicPr>
        <xdr:cNvPr id="6" name="Picture 5">
          <a:extLst>
            <a:ext uri="{FF2B5EF4-FFF2-40B4-BE49-F238E27FC236}">
              <a16:creationId xmlns:a16="http://schemas.microsoft.com/office/drawing/2014/main" id="{D03455B3-B390-D835-4D83-2A5EAE0638F2}"/>
            </a:ext>
          </a:extLst>
        </xdr:cNvPr>
        <xdr:cNvPicPr>
          <a:picLocks noChangeAspect="1"/>
        </xdr:cNvPicPr>
      </xdr:nvPicPr>
      <xdr:blipFill>
        <a:blip xmlns:r="http://schemas.openxmlformats.org/officeDocument/2006/relationships" r:embed="rId5"/>
        <a:stretch>
          <a:fillRect/>
        </a:stretch>
      </xdr:blipFill>
      <xdr:spPr>
        <a:xfrm>
          <a:off x="49377600" y="184150"/>
          <a:ext cx="11333333" cy="16038095"/>
        </a:xfrm>
        <a:prstGeom prst="rect">
          <a:avLst/>
        </a:prstGeom>
      </xdr:spPr>
    </xdr:pic>
    <xdr:clientData/>
  </xdr:twoCellAnchor>
  <xdr:twoCellAnchor editAs="oneCell">
    <xdr:from>
      <xdr:col>100</xdr:col>
      <xdr:colOff>0</xdr:colOff>
      <xdr:row>0</xdr:row>
      <xdr:rowOff>0</xdr:rowOff>
    </xdr:from>
    <xdr:to>
      <xdr:col>119</xdr:col>
      <xdr:colOff>74743</xdr:colOff>
      <xdr:row>96</xdr:row>
      <xdr:rowOff>150171</xdr:rowOff>
    </xdr:to>
    <xdr:pic>
      <xdr:nvPicPr>
        <xdr:cNvPr id="7" name="Picture 6">
          <a:extLst>
            <a:ext uri="{FF2B5EF4-FFF2-40B4-BE49-F238E27FC236}">
              <a16:creationId xmlns:a16="http://schemas.microsoft.com/office/drawing/2014/main" id="{EE5C6B1B-22CD-1478-C049-C231D0E895D0}"/>
            </a:ext>
          </a:extLst>
        </xdr:cNvPr>
        <xdr:cNvPicPr>
          <a:picLocks noChangeAspect="1"/>
        </xdr:cNvPicPr>
      </xdr:nvPicPr>
      <xdr:blipFill>
        <a:blip xmlns:r="http://schemas.openxmlformats.org/officeDocument/2006/relationships" r:embed="rId6"/>
        <a:stretch>
          <a:fillRect/>
        </a:stretch>
      </xdr:blipFill>
      <xdr:spPr>
        <a:xfrm>
          <a:off x="60960000" y="0"/>
          <a:ext cx="11657143" cy="17828571"/>
        </a:xfrm>
        <a:prstGeom prst="rect">
          <a:avLst/>
        </a:prstGeom>
      </xdr:spPr>
    </xdr:pic>
    <xdr:clientData/>
  </xdr:twoCellAnchor>
  <xdr:twoCellAnchor editAs="oneCell">
    <xdr:from>
      <xdr:col>120</xdr:col>
      <xdr:colOff>0</xdr:colOff>
      <xdr:row>0</xdr:row>
      <xdr:rowOff>0</xdr:rowOff>
    </xdr:from>
    <xdr:to>
      <xdr:col>139</xdr:col>
      <xdr:colOff>74743</xdr:colOff>
      <xdr:row>96</xdr:row>
      <xdr:rowOff>150171</xdr:rowOff>
    </xdr:to>
    <xdr:pic>
      <xdr:nvPicPr>
        <xdr:cNvPr id="8" name="Picture 7">
          <a:extLst>
            <a:ext uri="{FF2B5EF4-FFF2-40B4-BE49-F238E27FC236}">
              <a16:creationId xmlns:a16="http://schemas.microsoft.com/office/drawing/2014/main" id="{E9F936EE-2695-7941-8E90-1D5C2725350C}"/>
            </a:ext>
          </a:extLst>
        </xdr:cNvPr>
        <xdr:cNvPicPr>
          <a:picLocks noChangeAspect="1"/>
        </xdr:cNvPicPr>
      </xdr:nvPicPr>
      <xdr:blipFill>
        <a:blip xmlns:r="http://schemas.openxmlformats.org/officeDocument/2006/relationships" r:embed="rId7"/>
        <a:stretch>
          <a:fillRect/>
        </a:stretch>
      </xdr:blipFill>
      <xdr:spPr>
        <a:xfrm>
          <a:off x="73152000" y="0"/>
          <a:ext cx="11657143" cy="17828571"/>
        </a:xfrm>
        <a:prstGeom prst="rect">
          <a:avLst/>
        </a:prstGeom>
      </xdr:spPr>
    </xdr:pic>
    <xdr:clientData/>
  </xdr:twoCellAnchor>
  <xdr:twoCellAnchor editAs="oneCell">
    <xdr:from>
      <xdr:col>140</xdr:col>
      <xdr:colOff>0</xdr:colOff>
      <xdr:row>0</xdr:row>
      <xdr:rowOff>0</xdr:rowOff>
    </xdr:from>
    <xdr:to>
      <xdr:col>158</xdr:col>
      <xdr:colOff>360533</xdr:colOff>
      <xdr:row>86</xdr:row>
      <xdr:rowOff>182147</xdr:rowOff>
    </xdr:to>
    <xdr:pic>
      <xdr:nvPicPr>
        <xdr:cNvPr id="9" name="Picture 8">
          <a:extLst>
            <a:ext uri="{FF2B5EF4-FFF2-40B4-BE49-F238E27FC236}">
              <a16:creationId xmlns:a16="http://schemas.microsoft.com/office/drawing/2014/main" id="{D9F9CD59-A116-438F-9783-47D6F851BEFD}"/>
            </a:ext>
          </a:extLst>
        </xdr:cNvPr>
        <xdr:cNvPicPr>
          <a:picLocks noChangeAspect="1"/>
        </xdr:cNvPicPr>
      </xdr:nvPicPr>
      <xdr:blipFill>
        <a:blip xmlns:r="http://schemas.openxmlformats.org/officeDocument/2006/relationships" r:embed="rId8"/>
        <a:stretch>
          <a:fillRect/>
        </a:stretch>
      </xdr:blipFill>
      <xdr:spPr>
        <a:xfrm>
          <a:off x="85344000" y="0"/>
          <a:ext cx="11333333" cy="16019047"/>
        </a:xfrm>
        <a:prstGeom prst="rect">
          <a:avLst/>
        </a:prstGeom>
      </xdr:spPr>
    </xdr:pic>
    <xdr:clientData/>
  </xdr:twoCellAnchor>
  <xdr:twoCellAnchor editAs="oneCell">
    <xdr:from>
      <xdr:col>159</xdr:col>
      <xdr:colOff>0</xdr:colOff>
      <xdr:row>0</xdr:row>
      <xdr:rowOff>0</xdr:rowOff>
    </xdr:from>
    <xdr:to>
      <xdr:col>177</xdr:col>
      <xdr:colOff>360533</xdr:colOff>
      <xdr:row>86</xdr:row>
      <xdr:rowOff>182147</xdr:rowOff>
    </xdr:to>
    <xdr:pic>
      <xdr:nvPicPr>
        <xdr:cNvPr id="10" name="Picture 9">
          <a:extLst>
            <a:ext uri="{FF2B5EF4-FFF2-40B4-BE49-F238E27FC236}">
              <a16:creationId xmlns:a16="http://schemas.microsoft.com/office/drawing/2014/main" id="{69DF3799-3B37-4250-BDEA-98A06C0E6D47}"/>
            </a:ext>
          </a:extLst>
        </xdr:cNvPr>
        <xdr:cNvPicPr>
          <a:picLocks noChangeAspect="1"/>
        </xdr:cNvPicPr>
      </xdr:nvPicPr>
      <xdr:blipFill>
        <a:blip xmlns:r="http://schemas.openxmlformats.org/officeDocument/2006/relationships" r:embed="rId9"/>
        <a:stretch>
          <a:fillRect/>
        </a:stretch>
      </xdr:blipFill>
      <xdr:spPr>
        <a:xfrm>
          <a:off x="96926400" y="0"/>
          <a:ext cx="11333333" cy="1601904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18</xdr:col>
      <xdr:colOff>360533</xdr:colOff>
      <xdr:row>86</xdr:row>
      <xdr:rowOff>182147</xdr:rowOff>
    </xdr:to>
    <xdr:pic>
      <xdr:nvPicPr>
        <xdr:cNvPr id="2" name="Picture 1">
          <a:extLst>
            <a:ext uri="{FF2B5EF4-FFF2-40B4-BE49-F238E27FC236}">
              <a16:creationId xmlns:a16="http://schemas.microsoft.com/office/drawing/2014/main" id="{AB851E5E-5C0C-6597-2255-33099581B466}"/>
            </a:ext>
          </a:extLst>
        </xdr:cNvPr>
        <xdr:cNvPicPr>
          <a:picLocks noChangeAspect="1"/>
        </xdr:cNvPicPr>
      </xdr:nvPicPr>
      <xdr:blipFill>
        <a:blip xmlns:r="http://schemas.openxmlformats.org/officeDocument/2006/relationships" r:embed="rId1"/>
        <a:stretch>
          <a:fillRect/>
        </a:stretch>
      </xdr:blipFill>
      <xdr:spPr>
        <a:xfrm>
          <a:off x="0" y="0"/>
          <a:ext cx="11333333" cy="16019047"/>
        </a:xfrm>
        <a:prstGeom prst="rect">
          <a:avLst/>
        </a:prstGeom>
      </xdr:spPr>
    </xdr:pic>
    <xdr:clientData/>
  </xdr:twoCellAnchor>
  <xdr:twoCellAnchor editAs="oneCell">
    <xdr:from>
      <xdr:col>19</xdr:col>
      <xdr:colOff>0</xdr:colOff>
      <xdr:row>0</xdr:row>
      <xdr:rowOff>0</xdr:rowOff>
    </xdr:from>
    <xdr:to>
      <xdr:col>37</xdr:col>
      <xdr:colOff>360533</xdr:colOff>
      <xdr:row>86</xdr:row>
      <xdr:rowOff>182147</xdr:rowOff>
    </xdr:to>
    <xdr:pic>
      <xdr:nvPicPr>
        <xdr:cNvPr id="3" name="Picture 2">
          <a:extLst>
            <a:ext uri="{FF2B5EF4-FFF2-40B4-BE49-F238E27FC236}">
              <a16:creationId xmlns:a16="http://schemas.microsoft.com/office/drawing/2014/main" id="{BAE0BC9C-CF67-8B58-5A84-656CFD99AFFF}"/>
            </a:ext>
          </a:extLst>
        </xdr:cNvPr>
        <xdr:cNvPicPr>
          <a:picLocks noChangeAspect="1"/>
        </xdr:cNvPicPr>
      </xdr:nvPicPr>
      <xdr:blipFill>
        <a:blip xmlns:r="http://schemas.openxmlformats.org/officeDocument/2006/relationships" r:embed="rId2"/>
        <a:stretch>
          <a:fillRect/>
        </a:stretch>
      </xdr:blipFill>
      <xdr:spPr>
        <a:xfrm>
          <a:off x="11582400" y="0"/>
          <a:ext cx="11333333" cy="16019047"/>
        </a:xfrm>
        <a:prstGeom prst="rect">
          <a:avLst/>
        </a:prstGeom>
      </xdr:spPr>
    </xdr:pic>
    <xdr:clientData/>
  </xdr:twoCellAnchor>
  <xdr:twoCellAnchor editAs="oneCell">
    <xdr:from>
      <xdr:col>39</xdr:col>
      <xdr:colOff>330200</xdr:colOff>
      <xdr:row>0</xdr:row>
      <xdr:rowOff>95250</xdr:rowOff>
    </xdr:from>
    <xdr:to>
      <xdr:col>58</xdr:col>
      <xdr:colOff>81133</xdr:colOff>
      <xdr:row>87</xdr:row>
      <xdr:rowOff>112295</xdr:rowOff>
    </xdr:to>
    <xdr:pic>
      <xdr:nvPicPr>
        <xdr:cNvPr id="4" name="Picture 3">
          <a:extLst>
            <a:ext uri="{FF2B5EF4-FFF2-40B4-BE49-F238E27FC236}">
              <a16:creationId xmlns:a16="http://schemas.microsoft.com/office/drawing/2014/main" id="{29C97496-0F3B-37BA-14E6-D5AB7DAFF7E7}"/>
            </a:ext>
          </a:extLst>
        </xdr:cNvPr>
        <xdr:cNvPicPr>
          <a:picLocks noChangeAspect="1"/>
        </xdr:cNvPicPr>
      </xdr:nvPicPr>
      <xdr:blipFill>
        <a:blip xmlns:r="http://schemas.openxmlformats.org/officeDocument/2006/relationships" r:embed="rId3"/>
        <a:stretch>
          <a:fillRect/>
        </a:stretch>
      </xdr:blipFill>
      <xdr:spPr>
        <a:xfrm>
          <a:off x="24104600" y="95250"/>
          <a:ext cx="11333333" cy="1603809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74743</xdr:colOff>
      <xdr:row>96</xdr:row>
      <xdr:rowOff>150171</xdr:rowOff>
    </xdr:to>
    <xdr:pic>
      <xdr:nvPicPr>
        <xdr:cNvPr id="2" name="Picture 1">
          <a:extLst>
            <a:ext uri="{FF2B5EF4-FFF2-40B4-BE49-F238E27FC236}">
              <a16:creationId xmlns:a16="http://schemas.microsoft.com/office/drawing/2014/main" id="{A891CA88-C6B8-6F88-5987-D2682953821E}"/>
            </a:ext>
          </a:extLst>
        </xdr:cNvPr>
        <xdr:cNvPicPr>
          <a:picLocks noChangeAspect="1"/>
        </xdr:cNvPicPr>
      </xdr:nvPicPr>
      <xdr:blipFill>
        <a:blip xmlns:r="http://schemas.openxmlformats.org/officeDocument/2006/relationships" r:embed="rId1"/>
        <a:stretch>
          <a:fillRect/>
        </a:stretch>
      </xdr:blipFill>
      <xdr:spPr>
        <a:xfrm>
          <a:off x="0" y="0"/>
          <a:ext cx="11657143" cy="17828571"/>
        </a:xfrm>
        <a:prstGeom prst="rect">
          <a:avLst/>
        </a:prstGeom>
      </xdr:spPr>
    </xdr:pic>
    <xdr:clientData/>
  </xdr:twoCellAnchor>
  <xdr:twoCellAnchor editAs="oneCell">
    <xdr:from>
      <xdr:col>20</xdr:col>
      <xdr:colOff>0</xdr:colOff>
      <xdr:row>0</xdr:row>
      <xdr:rowOff>0</xdr:rowOff>
    </xdr:from>
    <xdr:to>
      <xdr:col>38</xdr:col>
      <xdr:colOff>595853</xdr:colOff>
      <xdr:row>96</xdr:row>
      <xdr:rowOff>130506</xdr:rowOff>
    </xdr:to>
    <xdr:pic>
      <xdr:nvPicPr>
        <xdr:cNvPr id="3" name="Picture 2">
          <a:extLst>
            <a:ext uri="{FF2B5EF4-FFF2-40B4-BE49-F238E27FC236}">
              <a16:creationId xmlns:a16="http://schemas.microsoft.com/office/drawing/2014/main" id="{F6F4159A-FC03-4BFC-A550-186662BB57A9}"/>
            </a:ext>
          </a:extLst>
        </xdr:cNvPr>
        <xdr:cNvPicPr>
          <a:picLocks noChangeAspect="1"/>
        </xdr:cNvPicPr>
      </xdr:nvPicPr>
      <xdr:blipFill>
        <a:blip xmlns:r="http://schemas.openxmlformats.org/officeDocument/2006/relationships" r:embed="rId2"/>
        <a:stretch>
          <a:fillRect/>
        </a:stretch>
      </xdr:blipFill>
      <xdr:spPr>
        <a:xfrm>
          <a:off x="12290323" y="0"/>
          <a:ext cx="11657143" cy="17828571"/>
        </a:xfrm>
        <a:prstGeom prst="rect">
          <a:avLst/>
        </a:prstGeom>
      </xdr:spPr>
    </xdr:pic>
    <xdr:clientData/>
  </xdr:twoCellAnchor>
  <xdr:twoCellAnchor editAs="oneCell">
    <xdr:from>
      <xdr:col>40</xdr:col>
      <xdr:colOff>0</xdr:colOff>
      <xdr:row>0</xdr:row>
      <xdr:rowOff>69850</xdr:rowOff>
    </xdr:from>
    <xdr:to>
      <xdr:col>56</xdr:col>
      <xdr:colOff>558756</xdr:colOff>
      <xdr:row>80</xdr:row>
      <xdr:rowOff>26058</xdr:rowOff>
    </xdr:to>
    <xdr:pic>
      <xdr:nvPicPr>
        <xdr:cNvPr id="4" name="Picture 3">
          <a:extLst>
            <a:ext uri="{FF2B5EF4-FFF2-40B4-BE49-F238E27FC236}">
              <a16:creationId xmlns:a16="http://schemas.microsoft.com/office/drawing/2014/main" id="{79EDCD3C-A983-4DBA-85C1-79D92B758999}"/>
            </a:ext>
          </a:extLst>
        </xdr:cNvPr>
        <xdr:cNvPicPr>
          <a:picLocks noChangeAspect="1"/>
        </xdr:cNvPicPr>
      </xdr:nvPicPr>
      <xdr:blipFill>
        <a:blip xmlns:r="http://schemas.openxmlformats.org/officeDocument/2006/relationships" r:embed="rId3"/>
        <a:stretch>
          <a:fillRect/>
        </a:stretch>
      </xdr:blipFill>
      <xdr:spPr>
        <a:xfrm>
          <a:off x="24580645" y="69850"/>
          <a:ext cx="10391014" cy="14704595"/>
        </a:xfrm>
        <a:prstGeom prst="rect">
          <a:avLst/>
        </a:prstGeom>
      </xdr:spPr>
    </xdr:pic>
    <xdr:clientData/>
  </xdr:twoCellAnchor>
  <xdr:twoCellAnchor editAs="oneCell">
    <xdr:from>
      <xdr:col>56</xdr:col>
      <xdr:colOff>530943</xdr:colOff>
      <xdr:row>0</xdr:row>
      <xdr:rowOff>0</xdr:rowOff>
    </xdr:from>
    <xdr:to>
      <xdr:col>82</xdr:col>
      <xdr:colOff>123723</xdr:colOff>
      <xdr:row>59</xdr:row>
      <xdr:rowOff>125760</xdr:rowOff>
    </xdr:to>
    <xdr:pic>
      <xdr:nvPicPr>
        <xdr:cNvPr id="5" name="Picture 4">
          <a:extLst>
            <a:ext uri="{FF2B5EF4-FFF2-40B4-BE49-F238E27FC236}">
              <a16:creationId xmlns:a16="http://schemas.microsoft.com/office/drawing/2014/main" id="{349CA452-2613-4C44-A723-57FDCBD35D49}"/>
            </a:ext>
          </a:extLst>
        </xdr:cNvPr>
        <xdr:cNvPicPr>
          <a:picLocks noChangeAspect="1"/>
        </xdr:cNvPicPr>
      </xdr:nvPicPr>
      <xdr:blipFill>
        <a:blip xmlns:r="http://schemas.openxmlformats.org/officeDocument/2006/relationships" r:embed="rId4"/>
        <a:stretch>
          <a:fillRect/>
        </a:stretch>
      </xdr:blipFill>
      <xdr:spPr>
        <a:xfrm>
          <a:off x="34943846" y="0"/>
          <a:ext cx="15570200" cy="11002695"/>
        </a:xfrm>
        <a:prstGeom prst="rect">
          <a:avLst/>
        </a:prstGeom>
      </xdr:spPr>
    </xdr:pic>
    <xdr:clientData/>
  </xdr:twoCellAnchor>
  <xdr:twoCellAnchor editAs="oneCell">
    <xdr:from>
      <xdr:col>84</xdr:col>
      <xdr:colOff>0</xdr:colOff>
      <xdr:row>0</xdr:row>
      <xdr:rowOff>0</xdr:rowOff>
    </xdr:from>
    <xdr:to>
      <xdr:col>102</xdr:col>
      <xdr:colOff>272042</xdr:colOff>
      <xdr:row>87</xdr:row>
      <xdr:rowOff>4477</xdr:rowOff>
    </xdr:to>
    <xdr:pic>
      <xdr:nvPicPr>
        <xdr:cNvPr id="10" name="Picture 9">
          <a:extLst>
            <a:ext uri="{FF2B5EF4-FFF2-40B4-BE49-F238E27FC236}">
              <a16:creationId xmlns:a16="http://schemas.microsoft.com/office/drawing/2014/main" id="{E8DEE9A0-0929-6165-A119-8B67EDD80EE1}"/>
            </a:ext>
          </a:extLst>
        </xdr:cNvPr>
        <xdr:cNvPicPr>
          <a:picLocks noChangeAspect="1"/>
        </xdr:cNvPicPr>
      </xdr:nvPicPr>
      <xdr:blipFill>
        <a:blip xmlns:r="http://schemas.openxmlformats.org/officeDocument/2006/relationships" r:embed="rId5"/>
        <a:stretch>
          <a:fillRect/>
        </a:stretch>
      </xdr:blipFill>
      <xdr:spPr>
        <a:xfrm>
          <a:off x="103853226" y="0"/>
          <a:ext cx="11333333" cy="16038095"/>
        </a:xfrm>
        <a:prstGeom prst="rect">
          <a:avLst/>
        </a:prstGeom>
      </xdr:spPr>
    </xdr:pic>
    <xdr:clientData/>
  </xdr:twoCellAnchor>
  <xdr:twoCellAnchor editAs="oneCell">
    <xdr:from>
      <xdr:col>102</xdr:col>
      <xdr:colOff>491613</xdr:colOff>
      <xdr:row>0</xdr:row>
      <xdr:rowOff>71693</xdr:rowOff>
    </xdr:from>
    <xdr:to>
      <xdr:col>121</xdr:col>
      <xdr:colOff>472949</xdr:colOff>
      <xdr:row>97</xdr:row>
      <xdr:rowOff>17845</xdr:rowOff>
    </xdr:to>
    <xdr:pic>
      <xdr:nvPicPr>
        <xdr:cNvPr id="11" name="Picture 10">
          <a:extLst>
            <a:ext uri="{FF2B5EF4-FFF2-40B4-BE49-F238E27FC236}">
              <a16:creationId xmlns:a16="http://schemas.microsoft.com/office/drawing/2014/main" id="{BE9E4252-9E90-AD6D-E2EF-C266C323C6BA}"/>
            </a:ext>
          </a:extLst>
        </xdr:cNvPr>
        <xdr:cNvPicPr>
          <a:picLocks noChangeAspect="1"/>
        </xdr:cNvPicPr>
      </xdr:nvPicPr>
      <xdr:blipFill>
        <a:blip xmlns:r="http://schemas.openxmlformats.org/officeDocument/2006/relationships" r:embed="rId6"/>
        <a:stretch>
          <a:fillRect/>
        </a:stretch>
      </xdr:blipFill>
      <xdr:spPr>
        <a:xfrm>
          <a:off x="115406129" y="71693"/>
          <a:ext cx="11657143" cy="17828571"/>
        </a:xfrm>
        <a:prstGeom prst="rect">
          <a:avLst/>
        </a:prstGeom>
      </xdr:spPr>
    </xdr:pic>
    <xdr:clientData/>
  </xdr:twoCellAnchor>
  <xdr:twoCellAnchor editAs="oneCell">
    <xdr:from>
      <xdr:col>122</xdr:col>
      <xdr:colOff>0</xdr:colOff>
      <xdr:row>1</xdr:row>
      <xdr:rowOff>0</xdr:rowOff>
    </xdr:from>
    <xdr:to>
      <xdr:col>140</xdr:col>
      <xdr:colOff>491091</xdr:colOff>
      <xdr:row>97</xdr:row>
      <xdr:rowOff>44792</xdr:rowOff>
    </xdr:to>
    <xdr:pic>
      <xdr:nvPicPr>
        <xdr:cNvPr id="13" name="Picture 12">
          <a:extLst>
            <a:ext uri="{FF2B5EF4-FFF2-40B4-BE49-F238E27FC236}">
              <a16:creationId xmlns:a16="http://schemas.microsoft.com/office/drawing/2014/main" id="{91AE9A41-527F-4E4A-981F-79D5C97D03CC}"/>
            </a:ext>
          </a:extLst>
        </xdr:cNvPr>
        <xdr:cNvPicPr>
          <a:picLocks noChangeAspect="1"/>
        </xdr:cNvPicPr>
      </xdr:nvPicPr>
      <xdr:blipFill>
        <a:blip xmlns:r="http://schemas.openxmlformats.org/officeDocument/2006/relationships" r:embed="rId7"/>
        <a:stretch>
          <a:fillRect/>
        </a:stretch>
      </xdr:blipFill>
      <xdr:spPr>
        <a:xfrm>
          <a:off x="124704231" y="179103"/>
          <a:ext cx="11334938" cy="17238638"/>
        </a:xfrm>
        <a:prstGeom prst="rect">
          <a:avLst/>
        </a:prstGeom>
      </xdr:spPr>
    </xdr:pic>
    <xdr:clientData/>
  </xdr:twoCellAnchor>
  <xdr:twoCellAnchor editAs="oneCell">
    <xdr:from>
      <xdr:col>142</xdr:col>
      <xdr:colOff>0</xdr:colOff>
      <xdr:row>1</xdr:row>
      <xdr:rowOff>0</xdr:rowOff>
    </xdr:from>
    <xdr:to>
      <xdr:col>160</xdr:col>
      <xdr:colOff>386328</xdr:colOff>
      <xdr:row>97</xdr:row>
      <xdr:rowOff>54316</xdr:rowOff>
    </xdr:to>
    <xdr:pic>
      <xdr:nvPicPr>
        <xdr:cNvPr id="14" name="Picture 13">
          <a:extLst>
            <a:ext uri="{FF2B5EF4-FFF2-40B4-BE49-F238E27FC236}">
              <a16:creationId xmlns:a16="http://schemas.microsoft.com/office/drawing/2014/main" id="{AF897244-EFDA-4563-BE6B-FDA9F483603C}"/>
            </a:ext>
          </a:extLst>
        </xdr:cNvPr>
        <xdr:cNvPicPr>
          <a:picLocks noChangeAspect="1"/>
        </xdr:cNvPicPr>
      </xdr:nvPicPr>
      <xdr:blipFill>
        <a:blip xmlns:r="http://schemas.openxmlformats.org/officeDocument/2006/relationships" r:embed="rId8"/>
        <a:stretch>
          <a:fillRect/>
        </a:stretch>
      </xdr:blipFill>
      <xdr:spPr>
        <a:xfrm>
          <a:off x="136752949" y="179103"/>
          <a:ext cx="11230175" cy="17248162"/>
        </a:xfrm>
        <a:prstGeom prst="rect">
          <a:avLst/>
        </a:prstGeom>
      </xdr:spPr>
    </xdr:pic>
    <xdr:clientData/>
  </xdr:twoCellAnchor>
  <xdr:twoCellAnchor editAs="oneCell">
    <xdr:from>
      <xdr:col>161</xdr:col>
      <xdr:colOff>0</xdr:colOff>
      <xdr:row>1</xdr:row>
      <xdr:rowOff>0</xdr:rowOff>
    </xdr:from>
    <xdr:to>
      <xdr:col>179</xdr:col>
      <xdr:colOff>481567</xdr:colOff>
      <xdr:row>97</xdr:row>
      <xdr:rowOff>2426</xdr:rowOff>
    </xdr:to>
    <xdr:pic>
      <xdr:nvPicPr>
        <xdr:cNvPr id="15" name="Picture 14">
          <a:extLst>
            <a:ext uri="{FF2B5EF4-FFF2-40B4-BE49-F238E27FC236}">
              <a16:creationId xmlns:a16="http://schemas.microsoft.com/office/drawing/2014/main" id="{5485D456-2C4B-4482-A56E-C7E34F73E89A}"/>
            </a:ext>
          </a:extLst>
        </xdr:cNvPr>
        <xdr:cNvPicPr>
          <a:picLocks noChangeAspect="1"/>
        </xdr:cNvPicPr>
      </xdr:nvPicPr>
      <xdr:blipFill>
        <a:blip xmlns:r="http://schemas.openxmlformats.org/officeDocument/2006/relationships" r:embed="rId9"/>
        <a:stretch>
          <a:fillRect/>
        </a:stretch>
      </xdr:blipFill>
      <xdr:spPr>
        <a:xfrm>
          <a:off x="148199231" y="179103"/>
          <a:ext cx="11325414" cy="17196272"/>
        </a:xfrm>
        <a:prstGeom prst="rect">
          <a:avLst/>
        </a:prstGeom>
      </xdr:spPr>
    </xdr:pic>
    <xdr:clientData/>
  </xdr:twoCellAnchor>
  <xdr:twoCellAnchor editAs="oneCell">
    <xdr:from>
      <xdr:col>180</xdr:col>
      <xdr:colOff>1</xdr:colOff>
      <xdr:row>1</xdr:row>
      <xdr:rowOff>0</xdr:rowOff>
    </xdr:from>
    <xdr:to>
      <xdr:col>206</xdr:col>
      <xdr:colOff>555914</xdr:colOff>
      <xdr:row>128</xdr:row>
      <xdr:rowOff>15507</xdr:rowOff>
    </xdr:to>
    <xdr:pic>
      <xdr:nvPicPr>
        <xdr:cNvPr id="16" name="Picture 15">
          <a:extLst>
            <a:ext uri="{FF2B5EF4-FFF2-40B4-BE49-F238E27FC236}">
              <a16:creationId xmlns:a16="http://schemas.microsoft.com/office/drawing/2014/main" id="{7CB275C1-5A7E-49AC-833A-B5BD62D014FC}"/>
            </a:ext>
          </a:extLst>
        </xdr:cNvPr>
        <xdr:cNvPicPr>
          <a:picLocks noChangeAspect="1"/>
        </xdr:cNvPicPr>
      </xdr:nvPicPr>
      <xdr:blipFill>
        <a:blip xmlns:r="http://schemas.openxmlformats.org/officeDocument/2006/relationships" r:embed="rId10"/>
        <a:stretch>
          <a:fillRect/>
        </a:stretch>
      </xdr:blipFill>
      <xdr:spPr>
        <a:xfrm>
          <a:off x="159645514" y="179103"/>
          <a:ext cx="16219246" cy="22761532"/>
        </a:xfrm>
        <a:prstGeom prst="rect">
          <a:avLst/>
        </a:prstGeom>
      </xdr:spPr>
    </xdr:pic>
    <xdr:clientData/>
  </xdr:twoCellAnchor>
  <xdr:twoCellAnchor editAs="oneCell">
    <xdr:from>
      <xdr:col>207</xdr:col>
      <xdr:colOff>0</xdr:colOff>
      <xdr:row>9</xdr:row>
      <xdr:rowOff>0</xdr:rowOff>
    </xdr:from>
    <xdr:to>
      <xdr:col>225</xdr:col>
      <xdr:colOff>499011</xdr:colOff>
      <xdr:row>98</xdr:row>
      <xdr:rowOff>97967</xdr:rowOff>
    </xdr:to>
    <xdr:pic>
      <xdr:nvPicPr>
        <xdr:cNvPr id="6" name="Picture 5">
          <a:extLst>
            <a:ext uri="{FF2B5EF4-FFF2-40B4-BE49-F238E27FC236}">
              <a16:creationId xmlns:a16="http://schemas.microsoft.com/office/drawing/2014/main" id="{315826DE-6333-4070-6BEA-6F5A97069CB6}"/>
            </a:ext>
          </a:extLst>
        </xdr:cNvPr>
        <xdr:cNvPicPr>
          <a:picLocks noChangeAspect="1"/>
        </xdr:cNvPicPr>
      </xdr:nvPicPr>
      <xdr:blipFill>
        <a:blip xmlns:r="http://schemas.openxmlformats.org/officeDocument/2006/relationships" r:embed="rId11"/>
        <a:stretch>
          <a:fillRect/>
        </a:stretch>
      </xdr:blipFill>
      <xdr:spPr>
        <a:xfrm>
          <a:off x="124704231" y="1611923"/>
          <a:ext cx="11342857" cy="16038095"/>
        </a:xfrm>
        <a:prstGeom prst="rect">
          <a:avLst/>
        </a:prstGeom>
      </xdr:spPr>
    </xdr:pic>
    <xdr:clientData/>
  </xdr:twoCellAnchor>
  <xdr:twoCellAnchor editAs="oneCell">
    <xdr:from>
      <xdr:col>226</xdr:col>
      <xdr:colOff>0</xdr:colOff>
      <xdr:row>9</xdr:row>
      <xdr:rowOff>0</xdr:rowOff>
    </xdr:from>
    <xdr:to>
      <xdr:col>244</xdr:col>
      <xdr:colOff>499011</xdr:colOff>
      <xdr:row>98</xdr:row>
      <xdr:rowOff>97967</xdr:rowOff>
    </xdr:to>
    <xdr:pic>
      <xdr:nvPicPr>
        <xdr:cNvPr id="7" name="Picture 6">
          <a:extLst>
            <a:ext uri="{FF2B5EF4-FFF2-40B4-BE49-F238E27FC236}">
              <a16:creationId xmlns:a16="http://schemas.microsoft.com/office/drawing/2014/main" id="{37C7E866-3D88-B209-F835-1A79B4F47AEF}"/>
            </a:ext>
          </a:extLst>
        </xdr:cNvPr>
        <xdr:cNvPicPr>
          <a:picLocks noChangeAspect="1"/>
        </xdr:cNvPicPr>
      </xdr:nvPicPr>
      <xdr:blipFill>
        <a:blip xmlns:r="http://schemas.openxmlformats.org/officeDocument/2006/relationships" r:embed="rId12"/>
        <a:stretch>
          <a:fillRect/>
        </a:stretch>
      </xdr:blipFill>
      <xdr:spPr>
        <a:xfrm>
          <a:off x="136150513" y="1611923"/>
          <a:ext cx="11342857" cy="16038095"/>
        </a:xfrm>
        <a:prstGeom prst="rect">
          <a:avLst/>
        </a:prstGeom>
      </xdr:spPr>
    </xdr:pic>
    <xdr:clientData/>
  </xdr:twoCellAnchor>
  <xdr:twoCellAnchor editAs="oneCell">
    <xdr:from>
      <xdr:col>245</xdr:col>
      <xdr:colOff>0</xdr:colOff>
      <xdr:row>9</xdr:row>
      <xdr:rowOff>0</xdr:rowOff>
    </xdr:from>
    <xdr:to>
      <xdr:col>263</xdr:col>
      <xdr:colOff>499011</xdr:colOff>
      <xdr:row>98</xdr:row>
      <xdr:rowOff>97967</xdr:rowOff>
    </xdr:to>
    <xdr:pic>
      <xdr:nvPicPr>
        <xdr:cNvPr id="8" name="Picture 7">
          <a:extLst>
            <a:ext uri="{FF2B5EF4-FFF2-40B4-BE49-F238E27FC236}">
              <a16:creationId xmlns:a16="http://schemas.microsoft.com/office/drawing/2014/main" id="{BCDAD2DE-0992-87E3-6781-C6D55C7766F5}"/>
            </a:ext>
          </a:extLst>
        </xdr:cNvPr>
        <xdr:cNvPicPr>
          <a:picLocks noChangeAspect="1"/>
        </xdr:cNvPicPr>
      </xdr:nvPicPr>
      <xdr:blipFill>
        <a:blip xmlns:r="http://schemas.openxmlformats.org/officeDocument/2006/relationships" r:embed="rId13"/>
        <a:stretch>
          <a:fillRect/>
        </a:stretch>
      </xdr:blipFill>
      <xdr:spPr>
        <a:xfrm>
          <a:off x="147596795" y="1611923"/>
          <a:ext cx="11342857" cy="16038095"/>
        </a:xfrm>
        <a:prstGeom prst="rect">
          <a:avLst/>
        </a:prstGeom>
      </xdr:spPr>
    </xdr:pic>
    <xdr:clientData/>
  </xdr:twoCellAnchor>
  <xdr:twoCellAnchor editAs="oneCell">
    <xdr:from>
      <xdr:col>264</xdr:col>
      <xdr:colOff>0</xdr:colOff>
      <xdr:row>9</xdr:row>
      <xdr:rowOff>0</xdr:rowOff>
    </xdr:from>
    <xdr:to>
      <xdr:col>282</xdr:col>
      <xdr:colOff>499011</xdr:colOff>
      <xdr:row>98</xdr:row>
      <xdr:rowOff>97967</xdr:rowOff>
    </xdr:to>
    <xdr:pic>
      <xdr:nvPicPr>
        <xdr:cNvPr id="9" name="Picture 8">
          <a:extLst>
            <a:ext uri="{FF2B5EF4-FFF2-40B4-BE49-F238E27FC236}">
              <a16:creationId xmlns:a16="http://schemas.microsoft.com/office/drawing/2014/main" id="{9A47B550-AA2B-81CB-236F-509DB0E12B39}"/>
            </a:ext>
          </a:extLst>
        </xdr:cNvPr>
        <xdr:cNvPicPr>
          <a:picLocks noChangeAspect="1"/>
        </xdr:cNvPicPr>
      </xdr:nvPicPr>
      <xdr:blipFill>
        <a:blip xmlns:r="http://schemas.openxmlformats.org/officeDocument/2006/relationships" r:embed="rId14"/>
        <a:stretch>
          <a:fillRect/>
        </a:stretch>
      </xdr:blipFill>
      <xdr:spPr>
        <a:xfrm>
          <a:off x="159043077" y="1611923"/>
          <a:ext cx="11342857" cy="16038095"/>
        </a:xfrm>
        <a:prstGeom prst="rect">
          <a:avLst/>
        </a:prstGeom>
      </xdr:spPr>
    </xdr:pic>
    <xdr:clientData/>
  </xdr:twoCellAnchor>
  <xdr:twoCellAnchor editAs="oneCell">
    <xdr:from>
      <xdr:col>283</xdr:col>
      <xdr:colOff>0</xdr:colOff>
      <xdr:row>9</xdr:row>
      <xdr:rowOff>0</xdr:rowOff>
    </xdr:from>
    <xdr:to>
      <xdr:col>301</xdr:col>
      <xdr:colOff>499011</xdr:colOff>
      <xdr:row>98</xdr:row>
      <xdr:rowOff>97967</xdr:rowOff>
    </xdr:to>
    <xdr:pic>
      <xdr:nvPicPr>
        <xdr:cNvPr id="12" name="Picture 11">
          <a:extLst>
            <a:ext uri="{FF2B5EF4-FFF2-40B4-BE49-F238E27FC236}">
              <a16:creationId xmlns:a16="http://schemas.microsoft.com/office/drawing/2014/main" id="{BCA20F69-5D2E-76C4-32FB-1A259FC9D29F}"/>
            </a:ext>
          </a:extLst>
        </xdr:cNvPr>
        <xdr:cNvPicPr>
          <a:picLocks noChangeAspect="1"/>
        </xdr:cNvPicPr>
      </xdr:nvPicPr>
      <xdr:blipFill>
        <a:blip xmlns:r="http://schemas.openxmlformats.org/officeDocument/2006/relationships" r:embed="rId15"/>
        <a:stretch>
          <a:fillRect/>
        </a:stretch>
      </xdr:blipFill>
      <xdr:spPr>
        <a:xfrm>
          <a:off x="170489359" y="1611923"/>
          <a:ext cx="11342857" cy="16038095"/>
        </a:xfrm>
        <a:prstGeom prst="rect">
          <a:avLst/>
        </a:prstGeom>
      </xdr:spPr>
    </xdr:pic>
    <xdr:clientData/>
  </xdr:twoCellAnchor>
  <xdr:twoCellAnchor editAs="oneCell">
    <xdr:from>
      <xdr:col>302</xdr:col>
      <xdr:colOff>0</xdr:colOff>
      <xdr:row>9</xdr:row>
      <xdr:rowOff>0</xdr:rowOff>
    </xdr:from>
    <xdr:to>
      <xdr:col>320</xdr:col>
      <xdr:colOff>499011</xdr:colOff>
      <xdr:row>98</xdr:row>
      <xdr:rowOff>97967</xdr:rowOff>
    </xdr:to>
    <xdr:pic>
      <xdr:nvPicPr>
        <xdr:cNvPr id="17" name="Picture 16">
          <a:extLst>
            <a:ext uri="{FF2B5EF4-FFF2-40B4-BE49-F238E27FC236}">
              <a16:creationId xmlns:a16="http://schemas.microsoft.com/office/drawing/2014/main" id="{4EA1852B-AACA-CE61-FDBE-3ED4C63F0981}"/>
            </a:ext>
          </a:extLst>
        </xdr:cNvPr>
        <xdr:cNvPicPr>
          <a:picLocks noChangeAspect="1"/>
        </xdr:cNvPicPr>
      </xdr:nvPicPr>
      <xdr:blipFill>
        <a:blip xmlns:r="http://schemas.openxmlformats.org/officeDocument/2006/relationships" r:embed="rId16"/>
        <a:stretch>
          <a:fillRect/>
        </a:stretch>
      </xdr:blipFill>
      <xdr:spPr>
        <a:xfrm>
          <a:off x="181935641" y="1611923"/>
          <a:ext cx="11342857" cy="16038095"/>
        </a:xfrm>
        <a:prstGeom prst="rect">
          <a:avLst/>
        </a:prstGeom>
      </xdr:spPr>
    </xdr:pic>
    <xdr:clientData/>
  </xdr:twoCellAnchor>
  <xdr:twoCellAnchor editAs="oneCell">
    <xdr:from>
      <xdr:col>321</xdr:col>
      <xdr:colOff>0</xdr:colOff>
      <xdr:row>9</xdr:row>
      <xdr:rowOff>0</xdr:rowOff>
    </xdr:from>
    <xdr:to>
      <xdr:col>339</xdr:col>
      <xdr:colOff>499011</xdr:colOff>
      <xdr:row>98</xdr:row>
      <xdr:rowOff>97967</xdr:rowOff>
    </xdr:to>
    <xdr:pic>
      <xdr:nvPicPr>
        <xdr:cNvPr id="18" name="Picture 17">
          <a:extLst>
            <a:ext uri="{FF2B5EF4-FFF2-40B4-BE49-F238E27FC236}">
              <a16:creationId xmlns:a16="http://schemas.microsoft.com/office/drawing/2014/main" id="{DCCD37F7-2C8D-D1DF-87E7-4B1F79BA2904}"/>
            </a:ext>
          </a:extLst>
        </xdr:cNvPr>
        <xdr:cNvPicPr>
          <a:picLocks noChangeAspect="1"/>
        </xdr:cNvPicPr>
      </xdr:nvPicPr>
      <xdr:blipFill>
        <a:blip xmlns:r="http://schemas.openxmlformats.org/officeDocument/2006/relationships" r:embed="rId17"/>
        <a:stretch>
          <a:fillRect/>
        </a:stretch>
      </xdr:blipFill>
      <xdr:spPr>
        <a:xfrm>
          <a:off x="193381923" y="1611923"/>
          <a:ext cx="11342857" cy="1603809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7" tint="-0.249977111117893"/>
  </sheetPr>
  <dimension ref="A2:K154"/>
  <sheetViews>
    <sheetView tabSelected="1" view="pageBreakPreview" topLeftCell="A130" zoomScaleSheetLayoutView="100" workbookViewId="0">
      <selection activeCell="H120" sqref="H120"/>
    </sheetView>
  </sheetViews>
  <sheetFormatPr defaultColWidth="9.1796875" defaultRowHeight="14.5" x14ac:dyDescent="0.35"/>
  <cols>
    <col min="1" max="1" width="2.7265625" style="39" customWidth="1"/>
    <col min="2" max="3" width="6.7265625" style="39" customWidth="1"/>
    <col min="4" max="4" width="10.453125" style="39" customWidth="1"/>
    <col min="5" max="5" width="2.54296875" style="39" customWidth="1"/>
    <col min="6" max="6" width="50.7265625" style="39" customWidth="1"/>
    <col min="7" max="7" width="31" style="39" customWidth="1"/>
    <col min="8" max="8" width="37.453125" style="39" customWidth="1"/>
    <col min="9" max="9" width="62.7265625" style="39" customWidth="1"/>
    <col min="10" max="10" width="23.453125" style="39" customWidth="1"/>
    <col min="11" max="16384" width="9.1796875" style="39"/>
  </cols>
  <sheetData>
    <row r="2" spans="2:9" ht="15.5" x14ac:dyDescent="0.35">
      <c r="B2" s="411" t="s">
        <v>142</v>
      </c>
      <c r="C2" s="411"/>
      <c r="D2" s="411"/>
      <c r="E2" s="411"/>
      <c r="F2" s="411"/>
      <c r="G2" s="411"/>
      <c r="H2" s="411"/>
      <c r="I2" s="411"/>
    </row>
    <row r="3" spans="2:9" ht="15.5" x14ac:dyDescent="0.35">
      <c r="B3" s="411" t="s">
        <v>123</v>
      </c>
      <c r="C3" s="411"/>
      <c r="D3" s="411"/>
      <c r="E3" s="411"/>
      <c r="F3" s="411"/>
      <c r="G3" s="411"/>
      <c r="H3" s="411"/>
      <c r="I3" s="411"/>
    </row>
    <row r="4" spans="2:9" ht="15.5" x14ac:dyDescent="0.35">
      <c r="B4" s="40"/>
      <c r="C4" s="40"/>
      <c r="D4" s="40"/>
      <c r="E4" s="40"/>
      <c r="F4" s="40"/>
      <c r="G4" s="40"/>
      <c r="H4" s="40"/>
      <c r="I4" s="40"/>
    </row>
    <row r="5" spans="2:9" ht="15.75" customHeight="1" x14ac:dyDescent="0.35">
      <c r="B5" s="41" t="s">
        <v>29</v>
      </c>
      <c r="C5" s="192"/>
      <c r="D5" s="43"/>
      <c r="E5" s="41" t="s">
        <v>24</v>
      </c>
      <c r="F5" s="43" t="s">
        <v>164</v>
      </c>
      <c r="G5" s="40"/>
      <c r="H5" s="40"/>
      <c r="I5" s="40"/>
    </row>
    <row r="6" spans="2:9" ht="31.5" customHeight="1" x14ac:dyDescent="0.35">
      <c r="B6" s="422" t="s">
        <v>143</v>
      </c>
      <c r="C6" s="422"/>
      <c r="D6" s="422"/>
      <c r="E6" s="196" t="s">
        <v>24</v>
      </c>
      <c r="F6" s="421" t="s">
        <v>165</v>
      </c>
      <c r="G6" s="421"/>
      <c r="H6" s="421"/>
      <c r="I6" s="421"/>
    </row>
    <row r="7" spans="2:9" ht="15.5" x14ac:dyDescent="0.35">
      <c r="B7" s="41" t="s">
        <v>340</v>
      </c>
      <c r="C7" s="42"/>
      <c r="D7" s="43"/>
      <c r="E7" s="41" t="s">
        <v>24</v>
      </c>
      <c r="F7" s="43" t="s">
        <v>166</v>
      </c>
      <c r="G7" s="238"/>
      <c r="H7" s="238"/>
      <c r="I7" s="238"/>
    </row>
    <row r="8" spans="2:9" ht="15.5" x14ac:dyDescent="0.35">
      <c r="B8" s="41" t="s">
        <v>32</v>
      </c>
      <c r="C8" s="42"/>
      <c r="D8" s="43"/>
      <c r="E8" s="41" t="s">
        <v>24</v>
      </c>
      <c r="F8" s="43" t="s">
        <v>167</v>
      </c>
      <c r="G8" s="238"/>
      <c r="H8" s="238"/>
      <c r="I8" s="238"/>
    </row>
    <row r="9" spans="2:9" ht="15.5" x14ac:dyDescent="0.35">
      <c r="B9" s="44"/>
      <c r="C9" s="44"/>
      <c r="D9" s="44"/>
      <c r="E9" s="44"/>
      <c r="F9" s="44"/>
      <c r="G9" s="40"/>
      <c r="H9" s="40"/>
      <c r="I9" s="40"/>
    </row>
    <row r="10" spans="2:9" ht="15.5" x14ac:dyDescent="0.35">
      <c r="B10" s="98" t="s">
        <v>28</v>
      </c>
      <c r="C10" s="45"/>
      <c r="D10" s="45"/>
      <c r="E10" s="45"/>
      <c r="F10" s="45"/>
      <c r="G10" s="46"/>
      <c r="H10" s="46"/>
      <c r="I10" s="43"/>
    </row>
    <row r="11" spans="2:9" s="55" customFormat="1" ht="19.899999999999999" customHeight="1" x14ac:dyDescent="0.35">
      <c r="B11" s="403" t="s">
        <v>0</v>
      </c>
      <c r="C11" s="412" t="s">
        <v>26</v>
      </c>
      <c r="D11" s="413"/>
      <c r="E11" s="413"/>
      <c r="F11" s="414"/>
      <c r="G11" s="379" t="s">
        <v>56</v>
      </c>
      <c r="H11" s="379" t="s">
        <v>57</v>
      </c>
      <c r="I11" s="395" t="s">
        <v>104</v>
      </c>
    </row>
    <row r="12" spans="2:9" s="55" customFormat="1" ht="19.899999999999999" customHeight="1" x14ac:dyDescent="0.35">
      <c r="B12" s="403"/>
      <c r="C12" s="415"/>
      <c r="D12" s="416"/>
      <c r="E12" s="416"/>
      <c r="F12" s="417"/>
      <c r="G12" s="379"/>
      <c r="H12" s="379"/>
      <c r="I12" s="396"/>
    </row>
    <row r="13" spans="2:9" s="55" customFormat="1" ht="19.899999999999999" customHeight="1" thickBot="1" x14ac:dyDescent="0.4">
      <c r="B13" s="404"/>
      <c r="C13" s="418"/>
      <c r="D13" s="419"/>
      <c r="E13" s="419"/>
      <c r="F13" s="420"/>
      <c r="G13" s="380"/>
      <c r="H13" s="380"/>
      <c r="I13" s="397"/>
    </row>
    <row r="14" spans="2:9" s="55" customFormat="1" ht="15" thickTop="1" x14ac:dyDescent="0.35">
      <c r="B14" s="82">
        <v>1</v>
      </c>
      <c r="C14" s="423">
        <v>2</v>
      </c>
      <c r="D14" s="424"/>
      <c r="E14" s="424"/>
      <c r="F14" s="425"/>
      <c r="G14" s="83">
        <v>3</v>
      </c>
      <c r="H14" s="83">
        <v>4</v>
      </c>
      <c r="I14" s="83">
        <v>5</v>
      </c>
    </row>
    <row r="15" spans="2:9" ht="60" customHeight="1" x14ac:dyDescent="0.35">
      <c r="B15" s="47">
        <v>1</v>
      </c>
      <c r="C15" s="429" t="s">
        <v>37</v>
      </c>
      <c r="D15" s="430"/>
      <c r="E15" s="430"/>
      <c r="F15" s="431"/>
      <c r="G15" s="240" t="s">
        <v>366</v>
      </c>
      <c r="H15" s="163" t="s">
        <v>377</v>
      </c>
      <c r="I15" s="384" t="s">
        <v>266</v>
      </c>
    </row>
    <row r="16" spans="2:9" ht="30" customHeight="1" x14ac:dyDescent="0.35">
      <c r="B16" s="164">
        <v>2</v>
      </c>
      <c r="C16" s="428" t="s">
        <v>103</v>
      </c>
      <c r="D16" s="426"/>
      <c r="E16" s="426"/>
      <c r="F16" s="427"/>
      <c r="G16" s="54"/>
      <c r="H16" s="54"/>
      <c r="I16" s="385"/>
    </row>
    <row r="17" spans="2:9" ht="50.15" customHeight="1" x14ac:dyDescent="0.35">
      <c r="B17" s="165"/>
      <c r="C17" s="166" t="s">
        <v>1</v>
      </c>
      <c r="D17" s="426" t="s">
        <v>39</v>
      </c>
      <c r="E17" s="426"/>
      <c r="F17" s="427"/>
      <c r="G17" s="105" t="s">
        <v>144</v>
      </c>
      <c r="H17" s="167"/>
      <c r="I17" s="385"/>
    </row>
    <row r="18" spans="2:9" ht="30" customHeight="1" x14ac:dyDescent="0.35">
      <c r="B18" s="165"/>
      <c r="C18" s="166" t="s">
        <v>2</v>
      </c>
      <c r="D18" s="426" t="s">
        <v>40</v>
      </c>
      <c r="E18" s="426"/>
      <c r="F18" s="427"/>
      <c r="G18" s="105" t="s">
        <v>144</v>
      </c>
      <c r="H18" s="167"/>
      <c r="I18" s="385"/>
    </row>
    <row r="19" spans="2:9" ht="50.15" customHeight="1" x14ac:dyDescent="0.35">
      <c r="B19" s="165"/>
      <c r="C19" s="166" t="s">
        <v>3</v>
      </c>
      <c r="D19" s="426" t="s">
        <v>41</v>
      </c>
      <c r="E19" s="426"/>
      <c r="F19" s="427"/>
      <c r="G19" s="105" t="s">
        <v>367</v>
      </c>
      <c r="H19" s="167"/>
      <c r="I19" s="385"/>
    </row>
    <row r="20" spans="2:9" ht="78" customHeight="1" x14ac:dyDescent="0.35">
      <c r="B20" s="165"/>
      <c r="C20" s="166" t="s">
        <v>4</v>
      </c>
      <c r="D20" s="426" t="s">
        <v>42</v>
      </c>
      <c r="E20" s="426"/>
      <c r="F20" s="427"/>
      <c r="G20" s="277" t="s">
        <v>265</v>
      </c>
      <c r="H20" s="371" t="s">
        <v>368</v>
      </c>
      <c r="I20" s="385"/>
    </row>
    <row r="21" spans="2:9" ht="90.5" customHeight="1" x14ac:dyDescent="0.35">
      <c r="B21" s="165"/>
      <c r="C21" s="166" t="s">
        <v>5</v>
      </c>
      <c r="D21" s="426" t="s">
        <v>6</v>
      </c>
      <c r="E21" s="426"/>
      <c r="F21" s="427"/>
      <c r="G21" s="277" t="s">
        <v>265</v>
      </c>
      <c r="H21" s="167" t="s">
        <v>380</v>
      </c>
      <c r="I21" s="385"/>
    </row>
    <row r="22" spans="2:9" ht="107.15" customHeight="1" x14ac:dyDescent="0.35">
      <c r="B22" s="165"/>
      <c r="C22" s="166" t="s">
        <v>7</v>
      </c>
      <c r="D22" s="426" t="s">
        <v>8</v>
      </c>
      <c r="E22" s="426"/>
      <c r="F22" s="427"/>
      <c r="G22" s="277" t="s">
        <v>384</v>
      </c>
      <c r="H22" s="277" t="s">
        <v>385</v>
      </c>
      <c r="I22" s="385"/>
    </row>
    <row r="23" spans="2:9" ht="105" customHeight="1" x14ac:dyDescent="0.35">
      <c r="B23" s="165"/>
      <c r="C23" s="166" t="s">
        <v>9</v>
      </c>
      <c r="D23" s="426" t="s">
        <v>10</v>
      </c>
      <c r="E23" s="426"/>
      <c r="F23" s="427"/>
      <c r="G23" s="105" t="s">
        <v>144</v>
      </c>
      <c r="H23" s="167"/>
      <c r="I23" s="385"/>
    </row>
    <row r="24" spans="2:9" ht="79.900000000000006" customHeight="1" x14ac:dyDescent="0.35">
      <c r="B24" s="168"/>
      <c r="C24" s="166" t="s">
        <v>11</v>
      </c>
      <c r="D24" s="426" t="s">
        <v>55</v>
      </c>
      <c r="E24" s="426"/>
      <c r="F24" s="427"/>
      <c r="G24" s="105" t="s">
        <v>144</v>
      </c>
      <c r="H24" s="169"/>
      <c r="I24" s="386"/>
    </row>
    <row r="25" spans="2:9" x14ac:dyDescent="0.35">
      <c r="B25" s="398" t="s">
        <v>38</v>
      </c>
      <c r="C25" s="398"/>
      <c r="D25" s="398"/>
      <c r="E25" s="398"/>
      <c r="F25" s="398"/>
      <c r="G25" s="398"/>
      <c r="H25" s="48"/>
      <c r="I25" s="43"/>
    </row>
    <row r="26" spans="2:9" x14ac:dyDescent="0.35">
      <c r="B26" s="145"/>
      <c r="C26" s="145"/>
      <c r="D26" s="145"/>
      <c r="E26" s="145"/>
      <c r="F26" s="145"/>
      <c r="G26" s="145"/>
      <c r="H26" s="48"/>
      <c r="I26" s="43"/>
    </row>
    <row r="27" spans="2:9" x14ac:dyDescent="0.35">
      <c r="B27" s="145"/>
      <c r="C27" s="145"/>
      <c r="D27" s="145"/>
      <c r="E27" s="145"/>
      <c r="F27" s="145"/>
      <c r="G27" s="145"/>
      <c r="H27" s="48"/>
      <c r="I27" s="43"/>
    </row>
    <row r="28" spans="2:9" x14ac:dyDescent="0.35">
      <c r="B28" s="145"/>
      <c r="C28" s="145"/>
      <c r="D28" s="145"/>
      <c r="E28" s="145"/>
      <c r="F28" s="145"/>
      <c r="G28" s="145"/>
      <c r="H28" s="48"/>
      <c r="I28" s="43"/>
    </row>
    <row r="29" spans="2:9" x14ac:dyDescent="0.35">
      <c r="B29" s="72" t="s">
        <v>53</v>
      </c>
      <c r="C29" s="68"/>
      <c r="D29" s="68"/>
      <c r="E29" s="68"/>
      <c r="F29" s="68"/>
      <c r="G29" s="68"/>
      <c r="H29" s="68"/>
      <c r="I29" s="69"/>
    </row>
    <row r="30" spans="2:9" x14ac:dyDescent="0.35">
      <c r="B30" s="73"/>
      <c r="C30" s="43"/>
      <c r="D30" s="43"/>
      <c r="E30" s="43"/>
      <c r="F30" s="43"/>
      <c r="G30" s="43"/>
      <c r="H30" s="43"/>
      <c r="I30" s="71"/>
    </row>
    <row r="31" spans="2:9" x14ac:dyDescent="0.35">
      <c r="B31" s="73"/>
      <c r="C31" s="43"/>
      <c r="D31" s="43"/>
      <c r="E31" s="43"/>
      <c r="F31" s="43"/>
      <c r="G31" s="43"/>
      <c r="H31" s="43"/>
      <c r="I31" s="71"/>
    </row>
    <row r="32" spans="2:9" x14ac:dyDescent="0.35">
      <c r="B32" s="73"/>
      <c r="C32" s="43"/>
      <c r="D32" s="43"/>
      <c r="E32" s="43"/>
      <c r="F32" s="43"/>
      <c r="G32" s="43"/>
      <c r="H32" s="43"/>
      <c r="I32" s="71"/>
    </row>
    <row r="33" spans="2:11" x14ac:dyDescent="0.35">
      <c r="B33" s="73"/>
      <c r="C33" s="43"/>
      <c r="D33" s="43"/>
      <c r="E33" s="43"/>
      <c r="F33" s="43"/>
      <c r="G33" s="43"/>
      <c r="H33" s="43"/>
      <c r="I33" s="71"/>
    </row>
    <row r="34" spans="2:11" x14ac:dyDescent="0.35">
      <c r="B34" s="73"/>
      <c r="C34" s="43"/>
      <c r="D34" s="43"/>
      <c r="E34" s="43"/>
      <c r="F34" s="43"/>
      <c r="G34" s="43"/>
      <c r="H34" s="43"/>
      <c r="I34" s="71"/>
    </row>
    <row r="35" spans="2:11" x14ac:dyDescent="0.35">
      <c r="B35" s="73"/>
      <c r="C35" s="43"/>
      <c r="D35" s="43"/>
      <c r="E35" s="43"/>
      <c r="F35" s="43"/>
      <c r="G35" s="43"/>
      <c r="H35" s="43"/>
      <c r="I35" s="71"/>
    </row>
    <row r="36" spans="2:11" x14ac:dyDescent="0.35">
      <c r="B36" s="73"/>
      <c r="C36" s="43"/>
      <c r="D36" s="43"/>
      <c r="E36" s="43"/>
      <c r="F36" s="43"/>
      <c r="G36" s="43"/>
      <c r="H36" s="43"/>
      <c r="I36" s="71"/>
    </row>
    <row r="37" spans="2:11" ht="26" x14ac:dyDescent="0.6">
      <c r="B37" s="73"/>
      <c r="C37" s="43"/>
      <c r="D37" s="43"/>
      <c r="E37" s="43"/>
      <c r="F37" s="43"/>
      <c r="G37" s="43"/>
      <c r="H37" s="43"/>
      <c r="I37" s="71"/>
      <c r="K37" s="268"/>
    </row>
    <row r="38" spans="2:11" x14ac:dyDescent="0.35">
      <c r="B38" s="73"/>
      <c r="C38" s="43"/>
      <c r="D38" s="43"/>
      <c r="E38" s="43"/>
      <c r="F38" s="43"/>
      <c r="G38" s="43"/>
      <c r="H38" s="43"/>
      <c r="I38" s="71"/>
    </row>
    <row r="39" spans="2:11" x14ac:dyDescent="0.35">
      <c r="B39" s="73"/>
      <c r="C39" s="43"/>
      <c r="D39" s="43"/>
      <c r="E39" s="43"/>
      <c r="F39" s="43"/>
      <c r="G39" s="43"/>
      <c r="H39" s="43"/>
      <c r="I39" s="71"/>
    </row>
    <row r="40" spans="2:11" x14ac:dyDescent="0.35">
      <c r="B40" s="73"/>
      <c r="C40" s="43"/>
      <c r="D40" s="43"/>
      <c r="E40" s="43"/>
      <c r="F40" s="43"/>
      <c r="G40" s="43"/>
      <c r="H40" s="43"/>
      <c r="I40" s="71"/>
    </row>
    <row r="41" spans="2:11" x14ac:dyDescent="0.35">
      <c r="B41" s="73"/>
      <c r="C41" s="43"/>
      <c r="D41" s="43"/>
      <c r="E41" s="43"/>
      <c r="F41" s="43"/>
      <c r="G41" s="43"/>
      <c r="H41" s="43"/>
      <c r="I41" s="71"/>
    </row>
    <row r="42" spans="2:11" s="139" customFormat="1" x14ac:dyDescent="0.35">
      <c r="B42" s="136"/>
      <c r="C42" s="137"/>
      <c r="D42" s="137"/>
      <c r="E42" s="137"/>
      <c r="F42" s="137"/>
      <c r="G42" s="137"/>
      <c r="H42" s="137"/>
      <c r="I42" s="138"/>
    </row>
    <row r="43" spans="2:11" s="139" customFormat="1" x14ac:dyDescent="0.35">
      <c r="B43" s="136"/>
      <c r="C43" s="137"/>
      <c r="D43" s="137"/>
      <c r="E43" s="137"/>
      <c r="F43" s="137"/>
      <c r="G43" s="137"/>
      <c r="H43" s="137"/>
      <c r="I43" s="43" t="s">
        <v>269</v>
      </c>
    </row>
    <row r="44" spans="2:11" x14ac:dyDescent="0.35">
      <c r="B44" s="73"/>
      <c r="C44" s="43"/>
      <c r="D44" s="43"/>
      <c r="E44" s="43"/>
      <c r="F44" s="43"/>
      <c r="G44" s="43"/>
      <c r="H44" s="43"/>
      <c r="I44" s="71"/>
    </row>
    <row r="45" spans="2:11" x14ac:dyDescent="0.35">
      <c r="B45" s="73"/>
      <c r="C45" s="43"/>
      <c r="D45" s="43"/>
      <c r="E45" s="43"/>
      <c r="F45" s="43"/>
      <c r="G45" s="43"/>
      <c r="H45" s="43"/>
      <c r="I45" s="71"/>
    </row>
    <row r="46" spans="2:11" x14ac:dyDescent="0.35">
      <c r="B46" s="73"/>
      <c r="C46" s="43"/>
      <c r="D46" s="43"/>
      <c r="E46" s="43"/>
      <c r="F46" s="43"/>
      <c r="G46" s="43"/>
      <c r="H46" s="43"/>
      <c r="I46" s="71"/>
    </row>
    <row r="47" spans="2:11" x14ac:dyDescent="0.35">
      <c r="B47" s="70"/>
      <c r="C47" s="43"/>
      <c r="D47" s="43"/>
      <c r="E47" s="43"/>
      <c r="F47" s="43"/>
      <c r="G47" s="43"/>
      <c r="H47" s="43"/>
      <c r="I47" s="71"/>
    </row>
    <row r="48" spans="2:11" x14ac:dyDescent="0.35">
      <c r="B48" s="70"/>
      <c r="C48" s="43"/>
      <c r="D48" s="43"/>
      <c r="E48" s="43"/>
      <c r="F48" s="43"/>
      <c r="G48" s="43"/>
      <c r="H48" s="43"/>
      <c r="I48" s="71"/>
    </row>
    <row r="49" spans="2:9" x14ac:dyDescent="0.35">
      <c r="B49" s="70"/>
      <c r="C49" s="43"/>
      <c r="D49" s="43"/>
      <c r="E49" s="43"/>
      <c r="F49" s="43" t="s">
        <v>378</v>
      </c>
      <c r="G49" s="43"/>
      <c r="I49" s="71"/>
    </row>
    <row r="50" spans="2:9" x14ac:dyDescent="0.35">
      <c r="B50" s="70"/>
      <c r="C50" s="43"/>
      <c r="D50" s="43"/>
      <c r="E50" s="43"/>
      <c r="F50" s="43"/>
      <c r="G50" s="43"/>
      <c r="H50" s="43"/>
      <c r="I50" s="71"/>
    </row>
    <row r="51" spans="2:9" x14ac:dyDescent="0.35">
      <c r="B51" s="70"/>
      <c r="C51" s="43"/>
      <c r="D51" s="43"/>
      <c r="E51" s="43"/>
      <c r="F51" s="43"/>
      <c r="G51" s="43"/>
      <c r="H51" s="43"/>
      <c r="I51" s="71"/>
    </row>
    <row r="52" spans="2:9" x14ac:dyDescent="0.35">
      <c r="B52" s="70"/>
      <c r="C52" s="43"/>
      <c r="D52" s="43"/>
      <c r="E52" s="43"/>
      <c r="F52" s="43"/>
      <c r="G52" s="43"/>
      <c r="H52" s="43"/>
      <c r="I52" s="71"/>
    </row>
    <row r="53" spans="2:9" x14ac:dyDescent="0.35">
      <c r="B53" s="70"/>
      <c r="C53" s="43"/>
      <c r="D53" s="43"/>
      <c r="E53" s="43"/>
      <c r="F53" s="43"/>
      <c r="G53" s="43"/>
      <c r="H53" s="43"/>
      <c r="I53" s="71"/>
    </row>
    <row r="54" spans="2:9" x14ac:dyDescent="0.35">
      <c r="B54" s="70"/>
      <c r="C54" s="43"/>
      <c r="D54" s="43"/>
      <c r="E54" s="43"/>
      <c r="F54" s="43"/>
      <c r="G54" s="43"/>
      <c r="H54" s="43"/>
      <c r="I54" s="71"/>
    </row>
    <row r="55" spans="2:9" x14ac:dyDescent="0.35">
      <c r="B55" s="70"/>
      <c r="C55" s="43"/>
      <c r="D55" s="43"/>
      <c r="E55" s="43"/>
      <c r="F55" s="43"/>
      <c r="G55" s="43"/>
      <c r="H55" s="43"/>
      <c r="I55" s="71"/>
    </row>
    <row r="56" spans="2:9" x14ac:dyDescent="0.35">
      <c r="B56" s="70"/>
      <c r="C56" s="43"/>
      <c r="D56" s="43"/>
      <c r="E56" s="43"/>
      <c r="F56" s="43"/>
      <c r="G56" s="43"/>
      <c r="H56" s="43"/>
      <c r="I56" s="71"/>
    </row>
    <row r="57" spans="2:9" x14ac:dyDescent="0.35">
      <c r="B57" s="70"/>
      <c r="C57" s="43"/>
      <c r="D57" s="43"/>
      <c r="E57" s="43"/>
      <c r="F57" s="43"/>
      <c r="G57" s="43"/>
      <c r="H57" s="43"/>
      <c r="I57" s="71"/>
    </row>
    <row r="58" spans="2:9" x14ac:dyDescent="0.35">
      <c r="B58" s="70"/>
      <c r="C58" s="43"/>
      <c r="D58" s="43"/>
      <c r="E58" s="43"/>
      <c r="F58" s="43"/>
      <c r="G58" s="43"/>
      <c r="H58" s="43"/>
      <c r="I58" s="71"/>
    </row>
    <row r="59" spans="2:9" x14ac:dyDescent="0.35">
      <c r="B59" s="70"/>
      <c r="C59" s="43"/>
      <c r="D59" s="43"/>
      <c r="E59" s="43"/>
      <c r="F59" s="43"/>
      <c r="G59" s="43"/>
      <c r="H59" s="43"/>
      <c r="I59" s="71"/>
    </row>
    <row r="60" spans="2:9" x14ac:dyDescent="0.35">
      <c r="B60" s="70"/>
      <c r="C60" s="43"/>
      <c r="D60" s="43"/>
      <c r="E60" s="43"/>
      <c r="F60" s="43"/>
      <c r="G60" s="43"/>
      <c r="H60" s="43"/>
      <c r="I60" s="71"/>
    </row>
    <row r="61" spans="2:9" x14ac:dyDescent="0.35">
      <c r="B61" s="70"/>
      <c r="C61" s="43"/>
      <c r="D61" s="43"/>
      <c r="E61" s="43"/>
      <c r="F61" s="43"/>
      <c r="G61" s="43"/>
      <c r="H61" s="43"/>
      <c r="I61" s="71"/>
    </row>
    <row r="62" spans="2:9" x14ac:dyDescent="0.35">
      <c r="B62" s="70"/>
      <c r="C62" s="43"/>
      <c r="D62" s="43"/>
      <c r="E62" s="43"/>
      <c r="F62" s="43"/>
      <c r="G62" s="43"/>
      <c r="H62" s="43"/>
      <c r="I62" s="71"/>
    </row>
    <row r="63" spans="2:9" x14ac:dyDescent="0.35">
      <c r="B63" s="70"/>
      <c r="C63" s="43"/>
      <c r="D63" s="43"/>
      <c r="E63" s="43"/>
      <c r="F63" s="43"/>
      <c r="G63" s="43"/>
      <c r="H63" s="43" t="s">
        <v>270</v>
      </c>
      <c r="I63" s="71"/>
    </row>
    <row r="64" spans="2:9" x14ac:dyDescent="0.35">
      <c r="B64" s="70"/>
      <c r="C64" s="43"/>
      <c r="D64" s="43"/>
      <c r="E64" s="43"/>
      <c r="F64" s="43"/>
      <c r="G64" s="43"/>
      <c r="H64" s="43"/>
      <c r="I64" s="71"/>
    </row>
    <row r="65" spans="2:9" x14ac:dyDescent="0.35">
      <c r="B65" s="70"/>
      <c r="C65" s="43"/>
      <c r="D65" s="43"/>
      <c r="E65" s="43"/>
      <c r="F65" s="43"/>
      <c r="G65" s="43"/>
      <c r="H65" s="43"/>
      <c r="I65" s="71"/>
    </row>
    <row r="66" spans="2:9" x14ac:dyDescent="0.35">
      <c r="B66" s="70"/>
      <c r="C66" s="43"/>
      <c r="D66" s="43"/>
      <c r="E66" s="43"/>
      <c r="F66" s="43"/>
      <c r="G66" s="43"/>
      <c r="H66" s="43"/>
      <c r="I66" s="71"/>
    </row>
    <row r="67" spans="2:9" x14ac:dyDescent="0.35">
      <c r="B67" s="70"/>
      <c r="C67" s="43"/>
      <c r="D67" s="43"/>
      <c r="E67" s="43"/>
      <c r="F67" s="43"/>
      <c r="G67" s="43"/>
      <c r="H67" s="43"/>
      <c r="I67" s="71"/>
    </row>
    <row r="68" spans="2:9" x14ac:dyDescent="0.35">
      <c r="B68" s="70"/>
      <c r="C68" s="43"/>
      <c r="D68" s="43"/>
      <c r="E68" s="43"/>
      <c r="F68" s="43"/>
      <c r="G68" s="43"/>
      <c r="H68" s="43"/>
      <c r="I68" s="71"/>
    </row>
    <row r="69" spans="2:9" x14ac:dyDescent="0.35">
      <c r="B69" s="70"/>
      <c r="C69" s="43"/>
      <c r="D69" s="43"/>
      <c r="E69" s="43"/>
      <c r="F69" s="43"/>
      <c r="G69" s="43"/>
      <c r="H69" s="43"/>
      <c r="I69" s="71"/>
    </row>
    <row r="70" spans="2:9" x14ac:dyDescent="0.35">
      <c r="B70" s="70"/>
      <c r="C70" s="43"/>
      <c r="D70" s="43"/>
      <c r="E70" s="43"/>
      <c r="F70" s="43"/>
      <c r="G70" s="43"/>
      <c r="H70" s="43"/>
      <c r="I70" s="71"/>
    </row>
    <row r="71" spans="2:9" x14ac:dyDescent="0.35">
      <c r="B71" s="70"/>
      <c r="C71" s="43"/>
      <c r="D71" s="43"/>
      <c r="E71" s="43"/>
      <c r="F71" s="43"/>
      <c r="G71" s="43"/>
      <c r="H71" s="43"/>
      <c r="I71" s="71"/>
    </row>
    <row r="72" spans="2:9" x14ac:dyDescent="0.35">
      <c r="B72" s="70"/>
      <c r="C72" s="43"/>
      <c r="D72" s="43"/>
      <c r="E72" s="43"/>
      <c r="F72" s="43"/>
      <c r="G72" s="43"/>
      <c r="H72" s="43"/>
      <c r="I72" s="71"/>
    </row>
    <row r="73" spans="2:9" x14ac:dyDescent="0.35">
      <c r="B73" s="70"/>
      <c r="C73" s="43"/>
      <c r="D73" s="43"/>
      <c r="E73" s="43"/>
      <c r="F73" s="43"/>
      <c r="G73" s="43"/>
      <c r="H73" s="43"/>
      <c r="I73" s="71"/>
    </row>
    <row r="74" spans="2:9" x14ac:dyDescent="0.35">
      <c r="B74" s="70"/>
      <c r="C74" s="43"/>
      <c r="D74" s="43"/>
      <c r="E74" s="43"/>
      <c r="F74" s="43"/>
      <c r="G74" s="43"/>
      <c r="H74" s="43"/>
      <c r="I74" s="71"/>
    </row>
    <row r="75" spans="2:9" x14ac:dyDescent="0.35">
      <c r="B75" s="70"/>
      <c r="C75" s="43"/>
      <c r="D75" s="43"/>
      <c r="E75" s="43"/>
      <c r="F75" s="43"/>
      <c r="G75" s="43"/>
      <c r="H75" s="43"/>
      <c r="I75" s="71"/>
    </row>
    <row r="76" spans="2:9" x14ac:dyDescent="0.35">
      <c r="B76" s="70"/>
      <c r="C76" s="43"/>
      <c r="D76" s="43"/>
      <c r="E76" s="43"/>
      <c r="F76" s="43"/>
      <c r="G76" s="43"/>
      <c r="H76" s="43"/>
      <c r="I76" s="71"/>
    </row>
    <row r="77" spans="2:9" x14ac:dyDescent="0.35">
      <c r="B77" s="70"/>
      <c r="C77" s="43"/>
      <c r="D77" s="43"/>
      <c r="E77" s="43"/>
      <c r="F77" s="43"/>
      <c r="G77" s="43"/>
      <c r="H77" s="43" t="s">
        <v>271</v>
      </c>
      <c r="I77" s="71"/>
    </row>
    <row r="78" spans="2:9" x14ac:dyDescent="0.35">
      <c r="B78" s="70"/>
      <c r="C78" s="43"/>
      <c r="D78" s="43"/>
      <c r="E78" s="43"/>
      <c r="F78" s="43"/>
      <c r="G78" s="43"/>
      <c r="H78" s="43"/>
      <c r="I78" s="71"/>
    </row>
    <row r="79" spans="2:9" x14ac:dyDescent="0.35">
      <c r="B79" s="70"/>
      <c r="C79" s="43"/>
      <c r="D79" s="43"/>
      <c r="E79" s="43"/>
      <c r="F79" s="43"/>
      <c r="G79" s="43"/>
      <c r="H79" s="43"/>
      <c r="I79" s="71"/>
    </row>
    <row r="80" spans="2:9" x14ac:dyDescent="0.35">
      <c r="B80" s="157"/>
      <c r="C80" s="158"/>
      <c r="D80" s="158"/>
      <c r="E80" s="158"/>
      <c r="F80" s="158"/>
      <c r="G80" s="158"/>
      <c r="H80" s="158"/>
      <c r="I80" s="159"/>
    </row>
    <row r="81" spans="2:9" x14ac:dyDescent="0.35">
      <c r="B81" s="43"/>
      <c r="C81" s="43"/>
      <c r="D81" s="43"/>
      <c r="E81" s="43"/>
      <c r="F81" s="43"/>
      <c r="G81" s="43"/>
      <c r="H81" s="43"/>
      <c r="I81" s="43"/>
    </row>
    <row r="82" spans="2:9" ht="15.5" x14ac:dyDescent="0.35">
      <c r="B82" s="97" t="s">
        <v>58</v>
      </c>
      <c r="C82" s="55"/>
      <c r="D82" s="55"/>
      <c r="E82" s="56"/>
      <c r="F82" s="56"/>
    </row>
    <row r="83" spans="2:9" x14ac:dyDescent="0.35">
      <c r="B83" s="403" t="s">
        <v>0</v>
      </c>
      <c r="C83" s="395" t="s">
        <v>50</v>
      </c>
      <c r="D83" s="395"/>
      <c r="E83" s="395"/>
      <c r="F83" s="395"/>
      <c r="G83" s="379" t="s">
        <v>52</v>
      </c>
      <c r="H83" s="379" t="s">
        <v>51</v>
      </c>
      <c r="I83" s="379" t="s">
        <v>141</v>
      </c>
    </row>
    <row r="84" spans="2:9" x14ac:dyDescent="0.35">
      <c r="B84" s="403"/>
      <c r="C84" s="396"/>
      <c r="D84" s="396"/>
      <c r="E84" s="396"/>
      <c r="F84" s="396"/>
      <c r="G84" s="379"/>
      <c r="H84" s="379"/>
      <c r="I84" s="379"/>
    </row>
    <row r="85" spans="2:9" ht="15" thickBot="1" x14ac:dyDescent="0.4">
      <c r="B85" s="404"/>
      <c r="C85" s="397"/>
      <c r="D85" s="397"/>
      <c r="E85" s="397"/>
      <c r="F85" s="397"/>
      <c r="G85" s="380"/>
      <c r="H85" s="380"/>
      <c r="I85" s="380"/>
    </row>
    <row r="86" spans="2:9" ht="25.5" customHeight="1" thickTop="1" thickBot="1" x14ac:dyDescent="0.4">
      <c r="B86" s="82">
        <v>1</v>
      </c>
      <c r="C86" s="399">
        <v>2</v>
      </c>
      <c r="D86" s="399"/>
      <c r="E86" s="399"/>
      <c r="F86" s="399"/>
      <c r="G86" s="83">
        <v>3</v>
      </c>
      <c r="H86" s="83">
        <v>4</v>
      </c>
      <c r="I86" s="83">
        <v>5</v>
      </c>
    </row>
    <row r="87" spans="2:9" ht="30" customHeight="1" thickTop="1" x14ac:dyDescent="0.35">
      <c r="B87" s="134">
        <v>1</v>
      </c>
      <c r="C87" s="408" t="s">
        <v>169</v>
      </c>
      <c r="D87" s="409"/>
      <c r="E87" s="409"/>
      <c r="F87" s="410"/>
      <c r="G87" s="121">
        <v>10</v>
      </c>
      <c r="H87" s="121" t="s">
        <v>171</v>
      </c>
      <c r="I87" s="387" t="s">
        <v>267</v>
      </c>
    </row>
    <row r="88" spans="2:9" ht="36" customHeight="1" x14ac:dyDescent="0.35">
      <c r="B88" s="134">
        <v>2</v>
      </c>
      <c r="C88" s="400" t="s">
        <v>342</v>
      </c>
      <c r="D88" s="401"/>
      <c r="E88" s="401"/>
      <c r="F88" s="402"/>
      <c r="G88" s="135">
        <v>10</v>
      </c>
      <c r="H88" s="135" t="s">
        <v>171</v>
      </c>
      <c r="I88" s="388"/>
    </row>
    <row r="89" spans="2:9" ht="30" customHeight="1" x14ac:dyDescent="0.35">
      <c r="B89" s="134">
        <v>3</v>
      </c>
      <c r="C89" s="405" t="s">
        <v>343</v>
      </c>
      <c r="D89" s="406"/>
      <c r="E89" s="406"/>
      <c r="F89" s="407"/>
      <c r="G89" s="135">
        <v>150</v>
      </c>
      <c r="H89" s="135" t="s">
        <v>172</v>
      </c>
      <c r="I89" s="388"/>
    </row>
    <row r="90" spans="2:9" ht="30" customHeight="1" x14ac:dyDescent="0.35">
      <c r="B90" s="134">
        <v>4</v>
      </c>
      <c r="C90" s="392" t="s">
        <v>248</v>
      </c>
      <c r="D90" s="393"/>
      <c r="E90" s="393"/>
      <c r="F90" s="394"/>
      <c r="G90" s="273">
        <v>1.7</v>
      </c>
      <c r="H90" s="274" t="s">
        <v>174</v>
      </c>
      <c r="I90" s="388"/>
    </row>
    <row r="91" spans="2:9" ht="30" customHeight="1" x14ac:dyDescent="0.35">
      <c r="B91" s="134">
        <v>5</v>
      </c>
      <c r="C91" s="392" t="s">
        <v>369</v>
      </c>
      <c r="D91" s="393"/>
      <c r="E91" s="393"/>
      <c r="F91" s="394"/>
      <c r="G91" s="273">
        <v>27.138000000000002</v>
      </c>
      <c r="H91" s="274" t="s">
        <v>174</v>
      </c>
      <c r="I91" s="388"/>
    </row>
    <row r="92" spans="2:9" ht="30" customHeight="1" x14ac:dyDescent="0.35">
      <c r="B92" s="134">
        <v>6</v>
      </c>
      <c r="C92" s="389" t="s">
        <v>244</v>
      </c>
      <c r="D92" s="390"/>
      <c r="E92" s="390"/>
      <c r="F92" s="391"/>
      <c r="G92" s="275">
        <v>2</v>
      </c>
      <c r="H92" s="276" t="s">
        <v>173</v>
      </c>
      <c r="I92" s="388"/>
    </row>
    <row r="93" spans="2:9" ht="30" customHeight="1" x14ac:dyDescent="0.35">
      <c r="B93" s="134">
        <v>7</v>
      </c>
      <c r="C93" s="381" t="s">
        <v>170</v>
      </c>
      <c r="D93" s="382"/>
      <c r="E93" s="382"/>
      <c r="F93" s="383"/>
      <c r="G93" s="270">
        <v>500</v>
      </c>
      <c r="H93" s="135" t="s">
        <v>173</v>
      </c>
      <c r="I93" s="388"/>
    </row>
    <row r="94" spans="2:9" ht="30" customHeight="1" x14ac:dyDescent="0.35">
      <c r="B94" s="134"/>
      <c r="C94" s="381"/>
      <c r="D94" s="382"/>
      <c r="E94" s="382"/>
      <c r="F94" s="383"/>
      <c r="G94" s="135"/>
      <c r="H94" s="135"/>
      <c r="I94" s="388"/>
    </row>
    <row r="95" spans="2:9" x14ac:dyDescent="0.35">
      <c r="B95" s="55"/>
      <c r="C95" s="55"/>
      <c r="D95" s="55"/>
      <c r="E95" s="56"/>
      <c r="F95" s="56"/>
    </row>
    <row r="96" spans="2:9" ht="15.5" x14ac:dyDescent="0.35">
      <c r="B96" s="97" t="s">
        <v>49</v>
      </c>
      <c r="C96" s="55"/>
      <c r="D96" s="55"/>
      <c r="E96" s="56"/>
      <c r="F96" s="56"/>
    </row>
    <row r="97" spans="1:9" s="55" customFormat="1" ht="19.899999999999999" customHeight="1" x14ac:dyDescent="0.35">
      <c r="A97" s="58"/>
      <c r="B97" s="439" t="s">
        <v>0</v>
      </c>
      <c r="C97" s="412" t="s">
        <v>25</v>
      </c>
      <c r="D97" s="413"/>
      <c r="E97" s="413"/>
      <c r="F97" s="414"/>
      <c r="G97" s="379" t="s">
        <v>20</v>
      </c>
      <c r="H97" s="379" t="s">
        <v>23</v>
      </c>
      <c r="I97" s="379" t="s">
        <v>54</v>
      </c>
    </row>
    <row r="98" spans="1:9" s="55" customFormat="1" ht="19.899999999999999" customHeight="1" x14ac:dyDescent="0.35">
      <c r="A98" s="58"/>
      <c r="B98" s="439"/>
      <c r="C98" s="415"/>
      <c r="D98" s="416"/>
      <c r="E98" s="416"/>
      <c r="F98" s="417"/>
      <c r="G98" s="379"/>
      <c r="H98" s="379"/>
      <c r="I98" s="379"/>
    </row>
    <row r="99" spans="1:9" s="55" customFormat="1" ht="19.899999999999999" customHeight="1" thickBot="1" x14ac:dyDescent="0.4">
      <c r="A99" s="58"/>
      <c r="B99" s="440"/>
      <c r="C99" s="418"/>
      <c r="D99" s="419"/>
      <c r="E99" s="419"/>
      <c r="F99" s="420"/>
      <c r="G99" s="380"/>
      <c r="H99" s="380"/>
      <c r="I99" s="380"/>
    </row>
    <row r="100" spans="1:9" ht="15" thickTop="1" x14ac:dyDescent="0.35">
      <c r="A100" s="57"/>
      <c r="B100" s="82">
        <v>1</v>
      </c>
      <c r="C100" s="423">
        <v>2</v>
      </c>
      <c r="D100" s="424"/>
      <c r="E100" s="424"/>
      <c r="F100" s="425"/>
      <c r="G100" s="83">
        <v>3</v>
      </c>
      <c r="H100" s="83">
        <v>4</v>
      </c>
      <c r="I100" s="83">
        <v>5</v>
      </c>
    </row>
    <row r="101" spans="1:9" s="53" customFormat="1" ht="199" customHeight="1" x14ac:dyDescent="0.35">
      <c r="A101" s="59"/>
      <c r="B101" s="60">
        <v>1</v>
      </c>
      <c r="C101" s="432" t="s">
        <v>47</v>
      </c>
      <c r="D101" s="433"/>
      <c r="E101" s="433"/>
      <c r="F101" s="434"/>
      <c r="G101" s="241" t="s">
        <v>284</v>
      </c>
      <c r="H101" s="241" t="s">
        <v>175</v>
      </c>
      <c r="I101" s="373" t="s">
        <v>389</v>
      </c>
    </row>
    <row r="102" spans="1:9" s="53" customFormat="1" ht="75.75" customHeight="1" x14ac:dyDescent="0.35">
      <c r="B102" s="61">
        <v>2</v>
      </c>
      <c r="C102" s="432" t="s">
        <v>116</v>
      </c>
      <c r="D102" s="433"/>
      <c r="E102" s="433"/>
      <c r="F102" s="433"/>
      <c r="G102" s="170" t="s">
        <v>144</v>
      </c>
      <c r="H102" s="241"/>
      <c r="I102" s="171" t="s">
        <v>285</v>
      </c>
    </row>
    <row r="103" spans="1:9" s="53" customFormat="1" ht="105.75" customHeight="1" x14ac:dyDescent="0.35">
      <c r="A103" s="59"/>
      <c r="B103" s="62">
        <v>3</v>
      </c>
      <c r="C103" s="432" t="s">
        <v>117</v>
      </c>
      <c r="D103" s="433"/>
      <c r="E103" s="433"/>
      <c r="F103" s="434"/>
      <c r="G103" s="239" t="s">
        <v>144</v>
      </c>
      <c r="H103" s="241"/>
      <c r="I103" s="197"/>
    </row>
    <row r="104" spans="1:9" s="53" customFormat="1" ht="75" customHeight="1" x14ac:dyDescent="0.35">
      <c r="A104" s="59"/>
      <c r="B104" s="62">
        <v>4</v>
      </c>
      <c r="C104" s="432" t="s">
        <v>118</v>
      </c>
      <c r="D104" s="433"/>
      <c r="E104" s="433"/>
      <c r="F104" s="434"/>
      <c r="G104" s="239" t="s">
        <v>168</v>
      </c>
      <c r="H104" s="241" t="s">
        <v>175</v>
      </c>
      <c r="I104" s="173" t="s">
        <v>365</v>
      </c>
    </row>
    <row r="105" spans="1:9" s="53" customFormat="1" ht="90" customHeight="1" x14ac:dyDescent="0.35">
      <c r="A105" s="59"/>
      <c r="B105" s="62">
        <v>5</v>
      </c>
      <c r="C105" s="435" t="s">
        <v>286</v>
      </c>
      <c r="D105" s="436"/>
      <c r="E105" s="436"/>
      <c r="F105" s="437"/>
      <c r="G105" s="244" t="s">
        <v>279</v>
      </c>
      <c r="H105" s="241"/>
      <c r="I105" s="372" t="s">
        <v>386</v>
      </c>
    </row>
    <row r="106" spans="1:9" s="53" customFormat="1" ht="173.5" customHeight="1" x14ac:dyDescent="0.35">
      <c r="A106" s="59"/>
      <c r="B106" s="61">
        <v>6</v>
      </c>
      <c r="C106" s="432" t="s">
        <v>12</v>
      </c>
      <c r="D106" s="433"/>
      <c r="E106" s="433"/>
      <c r="F106" s="434"/>
      <c r="G106" s="172" t="s">
        <v>144</v>
      </c>
      <c r="H106" s="18"/>
      <c r="I106" s="288" t="s">
        <v>387</v>
      </c>
    </row>
    <row r="107" spans="1:9" s="53" customFormat="1" ht="168.5" customHeight="1" x14ac:dyDescent="0.35">
      <c r="A107" s="59"/>
      <c r="B107" s="61">
        <v>7</v>
      </c>
      <c r="C107" s="432" t="s">
        <v>119</v>
      </c>
      <c r="D107" s="433"/>
      <c r="E107" s="433"/>
      <c r="F107" s="434"/>
      <c r="G107" s="174" t="s">
        <v>144</v>
      </c>
      <c r="H107" s="18" t="s">
        <v>175</v>
      </c>
      <c r="I107" s="288" t="s">
        <v>388</v>
      </c>
    </row>
    <row r="108" spans="1:9" s="53" customFormat="1" ht="130.5" customHeight="1" x14ac:dyDescent="0.35">
      <c r="A108" s="59"/>
      <c r="B108" s="62">
        <v>8</v>
      </c>
      <c r="C108" s="432" t="s">
        <v>43</v>
      </c>
      <c r="D108" s="433"/>
      <c r="E108" s="433"/>
      <c r="F108" s="434"/>
      <c r="G108" s="105" t="s">
        <v>288</v>
      </c>
      <c r="H108" s="286" t="s">
        <v>175</v>
      </c>
      <c r="I108" s="76" t="s">
        <v>289</v>
      </c>
    </row>
    <row r="109" spans="1:9" s="53" customFormat="1" ht="63.75" customHeight="1" x14ac:dyDescent="0.35">
      <c r="A109" s="59"/>
      <c r="B109" s="62">
        <v>9</v>
      </c>
      <c r="C109" s="432" t="s">
        <v>44</v>
      </c>
      <c r="D109" s="433"/>
      <c r="E109" s="433"/>
      <c r="F109" s="434"/>
      <c r="G109" s="174" t="s">
        <v>144</v>
      </c>
      <c r="H109" s="18" t="s">
        <v>175</v>
      </c>
      <c r="I109" s="173" t="s">
        <v>290</v>
      </c>
    </row>
    <row r="110" spans="1:9" s="64" customFormat="1" ht="121" customHeight="1" x14ac:dyDescent="0.35">
      <c r="A110" s="63"/>
      <c r="B110" s="62">
        <v>10</v>
      </c>
      <c r="C110" s="432" t="s">
        <v>27</v>
      </c>
      <c r="D110" s="433"/>
      <c r="E110" s="433"/>
      <c r="F110" s="434"/>
      <c r="G110" s="18" t="s">
        <v>176</v>
      </c>
      <c r="H110" s="18" t="s">
        <v>177</v>
      </c>
      <c r="I110" s="287" t="s">
        <v>291</v>
      </c>
    </row>
    <row r="111" spans="1:9" s="64" customFormat="1" ht="75" customHeight="1" x14ac:dyDescent="0.35">
      <c r="A111" s="63"/>
      <c r="B111" s="62">
        <v>11</v>
      </c>
      <c r="C111" s="432" t="s">
        <v>45</v>
      </c>
      <c r="D111" s="433"/>
      <c r="E111" s="433"/>
      <c r="F111" s="434"/>
      <c r="G111" s="245" t="s">
        <v>178</v>
      </c>
      <c r="H111" s="245" t="s">
        <v>179</v>
      </c>
      <c r="I111" s="76" t="s">
        <v>292</v>
      </c>
    </row>
    <row r="112" spans="1:9" s="64" customFormat="1" ht="95.5" customHeight="1" x14ac:dyDescent="0.35">
      <c r="A112" s="63"/>
      <c r="B112" s="62">
        <v>12</v>
      </c>
      <c r="C112" s="432" t="s">
        <v>46</v>
      </c>
      <c r="D112" s="433"/>
      <c r="E112" s="433"/>
      <c r="F112" s="434"/>
      <c r="G112" s="18" t="s">
        <v>180</v>
      </c>
      <c r="H112" s="18" t="s">
        <v>181</v>
      </c>
      <c r="I112" s="288" t="s">
        <v>293</v>
      </c>
    </row>
    <row r="113" spans="1:10" s="64" customFormat="1" ht="74.5" customHeight="1" x14ac:dyDescent="0.35">
      <c r="A113" s="63"/>
      <c r="B113" s="62">
        <v>13</v>
      </c>
      <c r="C113" s="432" t="s">
        <v>98</v>
      </c>
      <c r="D113" s="433"/>
      <c r="E113" s="433"/>
      <c r="F113" s="434"/>
      <c r="G113" s="246" t="s">
        <v>182</v>
      </c>
      <c r="H113" s="247" t="s">
        <v>183</v>
      </c>
      <c r="I113" s="287" t="s">
        <v>294</v>
      </c>
    </row>
    <row r="114" spans="1:10" s="64" customFormat="1" ht="231.5" customHeight="1" x14ac:dyDescent="0.35">
      <c r="A114" s="63"/>
      <c r="B114" s="62">
        <v>14</v>
      </c>
      <c r="C114" s="432" t="s">
        <v>99</v>
      </c>
      <c r="D114" s="433"/>
      <c r="E114" s="433"/>
      <c r="F114" s="434"/>
      <c r="G114" s="18" t="s">
        <v>242</v>
      </c>
      <c r="H114" s="18" t="s">
        <v>184</v>
      </c>
      <c r="I114" s="287" t="s">
        <v>295</v>
      </c>
    </row>
    <row r="115" spans="1:10" s="64" customFormat="1" ht="165.65" customHeight="1" x14ac:dyDescent="0.35">
      <c r="A115" s="63"/>
      <c r="B115" s="62">
        <v>15</v>
      </c>
      <c r="C115" s="432" t="s">
        <v>100</v>
      </c>
      <c r="D115" s="433"/>
      <c r="E115" s="433"/>
      <c r="F115" s="434"/>
      <c r="G115" s="248" t="s">
        <v>185</v>
      </c>
      <c r="H115" s="248" t="s">
        <v>186</v>
      </c>
      <c r="I115" s="376" t="s">
        <v>390</v>
      </c>
    </row>
    <row r="116" spans="1:10" s="64" customFormat="1" ht="279" customHeight="1" x14ac:dyDescent="0.35">
      <c r="A116" s="63"/>
      <c r="B116" s="62">
        <v>16</v>
      </c>
      <c r="C116" s="432" t="s">
        <v>101</v>
      </c>
      <c r="D116" s="433"/>
      <c r="E116" s="433"/>
      <c r="F116" s="434"/>
      <c r="G116" s="375" t="s">
        <v>375</v>
      </c>
      <c r="H116" s="375" t="s">
        <v>376</v>
      </c>
      <c r="I116" s="374" t="s">
        <v>391</v>
      </c>
    </row>
    <row r="117" spans="1:10" s="64" customFormat="1" ht="86.25" customHeight="1" x14ac:dyDescent="0.35">
      <c r="A117" s="63"/>
      <c r="B117" s="62">
        <v>17</v>
      </c>
      <c r="C117" s="432" t="s">
        <v>102</v>
      </c>
      <c r="D117" s="433"/>
      <c r="E117" s="433"/>
      <c r="F117" s="434"/>
      <c r="G117" s="286" t="s">
        <v>296</v>
      </c>
      <c r="H117" s="289" t="s">
        <v>297</v>
      </c>
      <c r="I117" s="290" t="s">
        <v>298</v>
      </c>
    </row>
    <row r="118" spans="1:10" s="64" customFormat="1" ht="60" customHeight="1" x14ac:dyDescent="0.35">
      <c r="A118" s="63"/>
      <c r="B118" s="62">
        <v>18</v>
      </c>
      <c r="C118" s="432" t="s">
        <v>120</v>
      </c>
      <c r="D118" s="433"/>
      <c r="E118" s="433"/>
      <c r="F118" s="434"/>
      <c r="G118" s="18" t="s">
        <v>144</v>
      </c>
      <c r="H118" s="18" t="s">
        <v>175</v>
      </c>
      <c r="I118" s="175"/>
    </row>
    <row r="119" spans="1:10" s="53" customFormat="1" ht="90" customHeight="1" x14ac:dyDescent="0.35">
      <c r="A119" s="59"/>
      <c r="B119" s="62">
        <v>19</v>
      </c>
      <c r="C119" s="432" t="s">
        <v>121</v>
      </c>
      <c r="D119" s="433"/>
      <c r="E119" s="433"/>
      <c r="F119" s="434"/>
      <c r="G119" s="248" t="s">
        <v>187</v>
      </c>
      <c r="H119" s="176"/>
      <c r="I119" s="177"/>
    </row>
    <row r="120" spans="1:10" s="53" customFormat="1" ht="143.5" customHeight="1" x14ac:dyDescent="0.35">
      <c r="B120" s="61">
        <v>20</v>
      </c>
      <c r="C120" s="432" t="s">
        <v>287</v>
      </c>
      <c r="D120" s="433"/>
      <c r="E120" s="433"/>
      <c r="F120" s="434"/>
      <c r="G120" s="291" t="s">
        <v>338</v>
      </c>
      <c r="H120" s="292" t="s">
        <v>392</v>
      </c>
      <c r="I120" s="293" t="s">
        <v>299</v>
      </c>
    </row>
    <row r="121" spans="1:10" x14ac:dyDescent="0.35">
      <c r="B121" s="438" t="s">
        <v>38</v>
      </c>
      <c r="C121" s="438"/>
      <c r="D121" s="438"/>
      <c r="E121" s="438"/>
      <c r="F121" s="438"/>
      <c r="G121" s="438"/>
      <c r="H121" s="49"/>
    </row>
    <row r="122" spans="1:10" ht="15.5" x14ac:dyDescent="0.35">
      <c r="B122" s="124" t="s">
        <v>108</v>
      </c>
      <c r="C122" s="125"/>
      <c r="D122" s="125"/>
      <c r="E122" s="126"/>
      <c r="F122" s="126"/>
      <c r="G122" s="123"/>
      <c r="H122" s="123"/>
      <c r="I122" s="123"/>
    </row>
    <row r="123" spans="1:10" s="55" customFormat="1" ht="19.899999999999999" customHeight="1" x14ac:dyDescent="0.35">
      <c r="A123" s="58"/>
      <c r="B123" s="441" t="s">
        <v>0</v>
      </c>
      <c r="C123" s="443" t="s">
        <v>25</v>
      </c>
      <c r="D123" s="444"/>
      <c r="E123" s="444"/>
      <c r="F123" s="445"/>
      <c r="G123" s="452" t="s">
        <v>20</v>
      </c>
      <c r="H123" s="452" t="s">
        <v>115</v>
      </c>
      <c r="I123" s="454" t="s">
        <v>109</v>
      </c>
    </row>
    <row r="124" spans="1:10" s="55" customFormat="1" ht="19.899999999999999" customHeight="1" x14ac:dyDescent="0.35">
      <c r="A124" s="58"/>
      <c r="B124" s="441"/>
      <c r="C124" s="446"/>
      <c r="D124" s="447"/>
      <c r="E124" s="447"/>
      <c r="F124" s="448"/>
      <c r="G124" s="452"/>
      <c r="H124" s="452"/>
      <c r="I124" s="455"/>
    </row>
    <row r="125" spans="1:10" s="55" customFormat="1" ht="19.899999999999999" customHeight="1" thickBot="1" x14ac:dyDescent="0.4">
      <c r="A125" s="58"/>
      <c r="B125" s="442"/>
      <c r="C125" s="449"/>
      <c r="D125" s="450"/>
      <c r="E125" s="450"/>
      <c r="F125" s="451"/>
      <c r="G125" s="453"/>
      <c r="H125" s="453"/>
      <c r="I125" s="456"/>
    </row>
    <row r="126" spans="1:10" ht="15" thickTop="1" x14ac:dyDescent="0.35">
      <c r="A126" s="57"/>
      <c r="B126" s="127">
        <v>1</v>
      </c>
      <c r="C126" s="458">
        <v>2</v>
      </c>
      <c r="D126" s="459"/>
      <c r="E126" s="459"/>
      <c r="F126" s="460"/>
      <c r="G126" s="128">
        <v>3</v>
      </c>
      <c r="H126" s="128">
        <v>4</v>
      </c>
      <c r="I126" s="128">
        <v>5</v>
      </c>
    </row>
    <row r="127" spans="1:10" s="53" customFormat="1" ht="45" customHeight="1" x14ac:dyDescent="0.35">
      <c r="B127" s="129">
        <v>1</v>
      </c>
      <c r="C127" s="461" t="s">
        <v>112</v>
      </c>
      <c r="D127" s="461"/>
      <c r="E127" s="461"/>
      <c r="F127" s="462"/>
      <c r="G127" s="248" t="s">
        <v>257</v>
      </c>
      <c r="H127" s="141" t="s">
        <v>258</v>
      </c>
      <c r="I127" s="132" t="s">
        <v>259</v>
      </c>
    </row>
    <row r="128" spans="1:10" s="53" customFormat="1" ht="75" customHeight="1" x14ac:dyDescent="0.35">
      <c r="B128" s="131"/>
      <c r="C128" s="463" t="s">
        <v>113</v>
      </c>
      <c r="D128" s="463"/>
      <c r="E128" s="463"/>
      <c r="F128" s="464"/>
      <c r="G128" s="248" t="s">
        <v>260</v>
      </c>
      <c r="H128" s="141" t="s">
        <v>370</v>
      </c>
      <c r="I128" s="132" t="s">
        <v>262</v>
      </c>
      <c r="J128" s="350"/>
    </row>
    <row r="129" spans="1:9" s="53" customFormat="1" ht="72.75" customHeight="1" x14ac:dyDescent="0.35">
      <c r="A129" s="59"/>
      <c r="B129" s="133">
        <v>2</v>
      </c>
      <c r="C129" s="465" t="s">
        <v>281</v>
      </c>
      <c r="D129" s="466"/>
      <c r="E129" s="466"/>
      <c r="F129" s="467"/>
      <c r="G129" s="272" t="s">
        <v>261</v>
      </c>
      <c r="H129" s="141"/>
      <c r="I129" s="130"/>
    </row>
    <row r="130" spans="1:9" s="53" customFormat="1" ht="85.5" customHeight="1" x14ac:dyDescent="0.35">
      <c r="A130" s="59"/>
      <c r="B130" s="133">
        <v>3</v>
      </c>
      <c r="C130" s="465" t="s">
        <v>114</v>
      </c>
      <c r="D130" s="466"/>
      <c r="E130" s="466"/>
      <c r="F130" s="467"/>
      <c r="G130" s="248" t="s">
        <v>263</v>
      </c>
      <c r="H130" s="142"/>
      <c r="I130" s="146" t="s">
        <v>280</v>
      </c>
    </row>
    <row r="131" spans="1:9" x14ac:dyDescent="0.35">
      <c r="B131" s="457" t="s">
        <v>38</v>
      </c>
      <c r="C131" s="457"/>
      <c r="D131" s="457"/>
      <c r="E131" s="457"/>
      <c r="F131" s="457"/>
      <c r="G131" s="457"/>
      <c r="H131" s="49"/>
    </row>
    <row r="132" spans="1:9" x14ac:dyDescent="0.35">
      <c r="B132" s="438"/>
      <c r="C132" s="438"/>
      <c r="D132" s="438"/>
      <c r="E132" s="438"/>
      <c r="F132" s="438"/>
      <c r="G132" s="438"/>
      <c r="H132" s="49"/>
    </row>
    <row r="133" spans="1:9" x14ac:dyDescent="0.35">
      <c r="B133" s="50"/>
      <c r="C133" s="50"/>
      <c r="D133" s="50"/>
      <c r="E133" s="50"/>
      <c r="F133" s="50"/>
      <c r="G133" s="50"/>
      <c r="H133" s="49"/>
    </row>
    <row r="154" spans="4:7" x14ac:dyDescent="0.35">
      <c r="D154" s="51"/>
      <c r="E154" s="51"/>
      <c r="F154" s="51"/>
      <c r="G154" s="51"/>
    </row>
  </sheetData>
  <mergeCells count="76">
    <mergeCell ref="C120:F120"/>
    <mergeCell ref="I123:I125"/>
    <mergeCell ref="B131:G131"/>
    <mergeCell ref="C126:F126"/>
    <mergeCell ref="C127:F127"/>
    <mergeCell ref="C128:F128"/>
    <mergeCell ref="C129:F129"/>
    <mergeCell ref="C130:F130"/>
    <mergeCell ref="H123:H125"/>
    <mergeCell ref="B132:G132"/>
    <mergeCell ref="B97:B99"/>
    <mergeCell ref="G97:G99"/>
    <mergeCell ref="B123:B125"/>
    <mergeCell ref="C123:F125"/>
    <mergeCell ref="G123:G125"/>
    <mergeCell ref="C119:F119"/>
    <mergeCell ref="C103:F103"/>
    <mergeCell ref="C110:F110"/>
    <mergeCell ref="C111:F111"/>
    <mergeCell ref="C97:F99"/>
    <mergeCell ref="C100:F100"/>
    <mergeCell ref="C118:F118"/>
    <mergeCell ref="C116:F116"/>
    <mergeCell ref="B121:G121"/>
    <mergeCell ref="C117:F117"/>
    <mergeCell ref="D23:F23"/>
    <mergeCell ref="C15:F15"/>
    <mergeCell ref="C101:F101"/>
    <mergeCell ref="C115:F115"/>
    <mergeCell ref="C112:F112"/>
    <mergeCell ref="C113:F113"/>
    <mergeCell ref="C106:F106"/>
    <mergeCell ref="C107:F107"/>
    <mergeCell ref="C114:F114"/>
    <mergeCell ref="C102:F102"/>
    <mergeCell ref="C104:F104"/>
    <mergeCell ref="C105:F105"/>
    <mergeCell ref="C108:F108"/>
    <mergeCell ref="C109:F109"/>
    <mergeCell ref="D21:F21"/>
    <mergeCell ref="D22:F22"/>
    <mergeCell ref="C16:F16"/>
    <mergeCell ref="D17:F17"/>
    <mergeCell ref="D18:F18"/>
    <mergeCell ref="I83:I85"/>
    <mergeCell ref="C87:F87"/>
    <mergeCell ref="C93:F93"/>
    <mergeCell ref="B2:I2"/>
    <mergeCell ref="B3:I3"/>
    <mergeCell ref="B11:B13"/>
    <mergeCell ref="G11:G13"/>
    <mergeCell ref="H11:H13"/>
    <mergeCell ref="I11:I13"/>
    <mergeCell ref="C11:F13"/>
    <mergeCell ref="F6:I6"/>
    <mergeCell ref="B6:D6"/>
    <mergeCell ref="C14:F14"/>
    <mergeCell ref="D24:F24"/>
    <mergeCell ref="D19:F19"/>
    <mergeCell ref="D20:F20"/>
    <mergeCell ref="I97:I99"/>
    <mergeCell ref="C94:F94"/>
    <mergeCell ref="H97:H99"/>
    <mergeCell ref="I15:I24"/>
    <mergeCell ref="I87:I94"/>
    <mergeCell ref="C92:F92"/>
    <mergeCell ref="C90:F90"/>
    <mergeCell ref="C83:F85"/>
    <mergeCell ref="B25:G25"/>
    <mergeCell ref="G83:G85"/>
    <mergeCell ref="C86:F86"/>
    <mergeCell ref="C88:F88"/>
    <mergeCell ref="C91:F91"/>
    <mergeCell ref="B83:B85"/>
    <mergeCell ref="C89:F89"/>
    <mergeCell ref="H83:H85"/>
  </mergeCells>
  <printOptions horizontalCentered="1"/>
  <pageMargins left="0.27559055118110237" right="0.19685039370078741" top="0.31496062992125984" bottom="0.23622047244094491" header="0.31496062992125984" footer="0.31496062992125984"/>
  <pageSetup paperSize="9" scale="56" fitToHeight="5" orientation="landscape" horizontalDpi="4294967293" r:id="rId1"/>
  <rowBreaks count="2" manualBreakCount="2">
    <brk id="27" max="8" man="1"/>
    <brk id="114" max="8" man="1"/>
  </rowBreaks>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7" tint="-0.249977111117893"/>
  </sheetPr>
  <dimension ref="B2:R95"/>
  <sheetViews>
    <sheetView showGridLines="0" view="pageBreakPreview" topLeftCell="M91" zoomScale="80" zoomScaleNormal="70" zoomScaleSheetLayoutView="80" workbookViewId="0">
      <selection activeCell="J14" sqref="J14"/>
    </sheetView>
  </sheetViews>
  <sheetFormatPr defaultRowHeight="14.5" x14ac:dyDescent="0.35"/>
  <cols>
    <col min="2" max="2" width="5.7265625" customWidth="1"/>
    <col min="3" max="4" width="16.7265625" customWidth="1"/>
    <col min="5" max="5" width="15.453125" customWidth="1"/>
    <col min="6" max="6" width="3.54296875" customWidth="1"/>
    <col min="7" max="7" width="11.453125" customWidth="1"/>
    <col min="8" max="8" width="10.453125" customWidth="1"/>
    <col min="9" max="9" width="20.54296875" customWidth="1"/>
    <col min="10" max="11" width="25.7265625" customWidth="1"/>
    <col min="12" max="12" width="30.7265625" customWidth="1"/>
    <col min="13" max="13" width="51" customWidth="1"/>
  </cols>
  <sheetData>
    <row r="2" spans="2:13" ht="15.5" x14ac:dyDescent="0.35">
      <c r="B2" s="477" t="s">
        <v>18</v>
      </c>
      <c r="C2" s="477"/>
      <c r="D2" s="477"/>
      <c r="E2" s="477"/>
      <c r="F2" s="477"/>
      <c r="G2" s="477"/>
      <c r="H2" s="477"/>
      <c r="I2" s="477"/>
      <c r="J2" s="477"/>
      <c r="K2" s="477"/>
      <c r="L2" s="477"/>
      <c r="M2" s="477"/>
    </row>
    <row r="3" spans="2:13" ht="15.65" customHeight="1" x14ac:dyDescent="0.35">
      <c r="B3" s="478" t="s">
        <v>122</v>
      </c>
      <c r="C3" s="478"/>
      <c r="D3" s="478"/>
      <c r="E3" s="478"/>
      <c r="F3" s="478"/>
      <c r="G3" s="478"/>
      <c r="H3" s="478"/>
      <c r="I3" s="478"/>
      <c r="J3" s="478"/>
      <c r="K3" s="478"/>
      <c r="L3" s="478"/>
      <c r="M3" s="478"/>
    </row>
    <row r="4" spans="2:13" ht="15.5" x14ac:dyDescent="0.35">
      <c r="B4" s="13"/>
      <c r="C4" s="13"/>
      <c r="D4" s="13"/>
      <c r="E4" s="13"/>
      <c r="F4" s="13"/>
      <c r="G4" s="13"/>
      <c r="H4" s="13"/>
      <c r="I4" s="13"/>
      <c r="J4" s="13"/>
      <c r="K4" s="13"/>
      <c r="L4" s="13"/>
      <c r="M4" s="13"/>
    </row>
    <row r="5" spans="2:13" ht="15.5" x14ac:dyDescent="0.35">
      <c r="B5" s="17" t="s">
        <v>29</v>
      </c>
      <c r="C5" s="16"/>
      <c r="D5" s="16"/>
      <c r="F5" s="17" t="s">
        <v>24</v>
      </c>
      <c r="G5" s="342" t="str">
        <f>'SFG1.LINGK &amp; SOS'!F5</f>
        <v>PERUMDAM TIRTA SEJIRAN SETASON</v>
      </c>
      <c r="H5" s="13"/>
      <c r="I5" s="13"/>
      <c r="J5" s="13"/>
      <c r="K5" s="13"/>
      <c r="L5" s="13"/>
      <c r="M5" s="13"/>
    </row>
    <row r="6" spans="2:13" ht="15.5" x14ac:dyDescent="0.35">
      <c r="B6" s="17" t="s">
        <v>30</v>
      </c>
      <c r="C6" s="16"/>
      <c r="D6" s="16"/>
      <c r="F6" s="17" t="s">
        <v>24</v>
      </c>
      <c r="G6" s="342" t="str">
        <f>'SFG1.LINGK &amp; SOS'!F6</f>
        <v>JEBUS</v>
      </c>
      <c r="H6" s="13"/>
      <c r="I6" s="13"/>
      <c r="J6" s="13"/>
      <c r="K6" s="13"/>
      <c r="L6" s="13"/>
      <c r="M6" s="13"/>
    </row>
    <row r="7" spans="2:13" ht="15.5" x14ac:dyDescent="0.35">
      <c r="B7" s="17" t="s">
        <v>31</v>
      </c>
      <c r="C7" s="16"/>
      <c r="D7" s="16"/>
      <c r="F7" s="17" t="s">
        <v>24</v>
      </c>
      <c r="G7" s="342" t="str">
        <f>'SFG1.LINGK &amp; SOS'!F7</f>
        <v>BANGKA BARAT</v>
      </c>
      <c r="H7" s="13"/>
      <c r="I7" s="13"/>
      <c r="J7" s="13"/>
      <c r="K7" s="13"/>
      <c r="L7" s="13"/>
      <c r="M7" s="13"/>
    </row>
    <row r="8" spans="2:13" ht="15.5" x14ac:dyDescent="0.35">
      <c r="B8" s="17" t="s">
        <v>32</v>
      </c>
      <c r="C8" s="16"/>
      <c r="D8" s="16"/>
      <c r="F8" s="17" t="s">
        <v>24</v>
      </c>
      <c r="G8" s="342" t="str">
        <f>'SFG1.LINGK &amp; SOS'!F8</f>
        <v>KEPULAUAN BANGKA BELITUNG</v>
      </c>
      <c r="H8" s="13"/>
      <c r="I8" s="13"/>
      <c r="J8" s="13"/>
      <c r="K8" s="13"/>
      <c r="L8" s="13"/>
      <c r="M8" s="13"/>
    </row>
    <row r="9" spans="2:13" x14ac:dyDescent="0.35">
      <c r="B9" s="1"/>
      <c r="C9" s="1"/>
      <c r="D9" s="1"/>
      <c r="E9" s="1"/>
      <c r="F9" s="2"/>
      <c r="G9" s="1"/>
      <c r="H9" s="3"/>
      <c r="I9" s="3"/>
      <c r="J9" s="3"/>
      <c r="K9" s="3"/>
      <c r="L9" s="3"/>
      <c r="M9" s="3"/>
    </row>
    <row r="10" spans="2:13" ht="30" customHeight="1" x14ac:dyDescent="0.35">
      <c r="B10" s="395" t="s">
        <v>13</v>
      </c>
      <c r="C10" s="412" t="s">
        <v>50</v>
      </c>
      <c r="D10" s="413"/>
      <c r="E10" s="413"/>
      <c r="F10" s="414"/>
      <c r="G10" s="395" t="s">
        <v>52</v>
      </c>
      <c r="H10" s="395" t="s">
        <v>51</v>
      </c>
      <c r="I10" s="480" t="s">
        <v>61</v>
      </c>
      <c r="J10" s="481"/>
      <c r="K10" s="481"/>
      <c r="L10" s="482"/>
      <c r="M10" s="395" t="s">
        <v>105</v>
      </c>
    </row>
    <row r="11" spans="2:13" ht="45" customHeight="1" x14ac:dyDescent="0.35">
      <c r="B11" s="479"/>
      <c r="C11" s="483"/>
      <c r="D11" s="484"/>
      <c r="E11" s="484"/>
      <c r="F11" s="485"/>
      <c r="G11" s="479"/>
      <c r="H11" s="479"/>
      <c r="I11" s="52" t="s">
        <v>91</v>
      </c>
      <c r="J11" s="52" t="s">
        <v>59</v>
      </c>
      <c r="K11" s="67" t="s">
        <v>60</v>
      </c>
      <c r="L11" s="66" t="s">
        <v>14</v>
      </c>
      <c r="M11" s="479"/>
    </row>
    <row r="12" spans="2:13" ht="15" thickBot="1" x14ac:dyDescent="0.4">
      <c r="B12" s="20">
        <v>1</v>
      </c>
      <c r="C12" s="469">
        <v>2</v>
      </c>
      <c r="D12" s="470"/>
      <c r="E12" s="470"/>
      <c r="F12" s="470"/>
      <c r="G12" s="20">
        <v>3</v>
      </c>
      <c r="H12" s="20">
        <v>4</v>
      </c>
      <c r="I12" s="20">
        <v>5</v>
      </c>
      <c r="J12" s="20">
        <v>6</v>
      </c>
      <c r="K12" s="65">
        <v>7</v>
      </c>
      <c r="L12" s="21">
        <v>8</v>
      </c>
      <c r="M12" s="22">
        <v>9</v>
      </c>
    </row>
    <row r="13" spans="2:13" s="16" customFormat="1" ht="87.65" customHeight="1" thickTop="1" x14ac:dyDescent="0.35">
      <c r="B13" s="206">
        <v>1</v>
      </c>
      <c r="C13" s="471" t="s">
        <v>169</v>
      </c>
      <c r="D13" s="472"/>
      <c r="E13" s="472"/>
      <c r="F13" s="473"/>
      <c r="G13" s="207">
        <v>10</v>
      </c>
      <c r="H13" s="208" t="s">
        <v>188</v>
      </c>
      <c r="I13" s="206">
        <v>56</v>
      </c>
      <c r="J13" s="143" t="s">
        <v>341</v>
      </c>
      <c r="K13" s="75" t="s">
        <v>189</v>
      </c>
      <c r="L13" s="76" t="s">
        <v>190</v>
      </c>
      <c r="M13" s="387" t="s">
        <v>268</v>
      </c>
    </row>
    <row r="14" spans="2:13" s="16" customFormat="1" ht="75" customHeight="1" x14ac:dyDescent="0.35">
      <c r="B14" s="18">
        <v>2</v>
      </c>
      <c r="C14" s="474" t="s">
        <v>344</v>
      </c>
      <c r="D14" s="475"/>
      <c r="E14" s="475"/>
      <c r="F14" s="476"/>
      <c r="G14" s="209">
        <v>10</v>
      </c>
      <c r="H14" s="104" t="s">
        <v>188</v>
      </c>
      <c r="I14" s="18">
        <v>700</v>
      </c>
      <c r="J14" s="143" t="s">
        <v>371</v>
      </c>
      <c r="K14" s="75" t="s">
        <v>192</v>
      </c>
      <c r="L14" s="76" t="s">
        <v>193</v>
      </c>
      <c r="M14" s="388"/>
    </row>
    <row r="15" spans="2:13" s="16" customFormat="1" ht="45" customHeight="1" x14ac:dyDescent="0.35">
      <c r="B15" s="18">
        <v>3</v>
      </c>
      <c r="C15" s="474" t="s">
        <v>343</v>
      </c>
      <c r="D15" s="475"/>
      <c r="E15" s="475"/>
      <c r="F15" s="476"/>
      <c r="G15" s="209">
        <v>150</v>
      </c>
      <c r="H15" s="104" t="s">
        <v>172</v>
      </c>
      <c r="I15" s="18">
        <v>700</v>
      </c>
      <c r="J15" s="143" t="s">
        <v>191</v>
      </c>
      <c r="K15" s="75" t="s">
        <v>194</v>
      </c>
      <c r="L15" s="76" t="s">
        <v>195</v>
      </c>
      <c r="M15" s="388"/>
    </row>
    <row r="16" spans="2:13" s="16" customFormat="1" ht="45" customHeight="1" x14ac:dyDescent="0.35">
      <c r="B16" s="18">
        <v>4</v>
      </c>
      <c r="C16" s="392" t="s">
        <v>248</v>
      </c>
      <c r="D16" s="393"/>
      <c r="E16" s="393"/>
      <c r="F16" s="394"/>
      <c r="G16" s="273">
        <v>1.7</v>
      </c>
      <c r="H16" s="274" t="s">
        <v>174</v>
      </c>
      <c r="I16" s="18"/>
      <c r="J16" s="143"/>
      <c r="K16" s="75"/>
      <c r="L16" s="271"/>
      <c r="M16" s="388"/>
    </row>
    <row r="17" spans="2:18" s="16" customFormat="1" ht="45" customHeight="1" x14ac:dyDescent="0.35">
      <c r="B17" s="18">
        <v>5</v>
      </c>
      <c r="C17" s="392" t="s">
        <v>247</v>
      </c>
      <c r="D17" s="393"/>
      <c r="E17" s="393"/>
      <c r="F17" s="394"/>
      <c r="G17" s="273">
        <v>27.138000000000002</v>
      </c>
      <c r="H17" s="274" t="s">
        <v>174</v>
      </c>
      <c r="I17" s="18" t="s">
        <v>196</v>
      </c>
      <c r="J17" s="143" t="s">
        <v>372</v>
      </c>
      <c r="K17" s="249" t="s">
        <v>198</v>
      </c>
      <c r="L17" s="250" t="s">
        <v>199</v>
      </c>
      <c r="M17" s="388"/>
    </row>
    <row r="18" spans="2:18" s="16" customFormat="1" ht="45" customHeight="1" x14ac:dyDescent="0.35">
      <c r="B18" s="18">
        <v>6</v>
      </c>
      <c r="C18" s="389" t="s">
        <v>244</v>
      </c>
      <c r="D18" s="390"/>
      <c r="E18" s="390"/>
      <c r="F18" s="391"/>
      <c r="G18" s="275">
        <v>2</v>
      </c>
      <c r="H18" s="276" t="s">
        <v>173</v>
      </c>
      <c r="I18" s="18"/>
      <c r="J18" s="143" t="s">
        <v>197</v>
      </c>
      <c r="K18" s="140"/>
      <c r="L18" s="76"/>
      <c r="M18" s="388"/>
    </row>
    <row r="19" spans="2:18" s="16" customFormat="1" ht="45" customHeight="1" x14ac:dyDescent="0.35">
      <c r="B19" s="18">
        <v>7</v>
      </c>
      <c r="C19" s="428" t="s">
        <v>170</v>
      </c>
      <c r="D19" s="426"/>
      <c r="E19" s="426"/>
      <c r="F19" s="427"/>
      <c r="G19" s="209">
        <v>500</v>
      </c>
      <c r="H19" s="104" t="s">
        <v>173</v>
      </c>
      <c r="I19" s="18" t="s">
        <v>200</v>
      </c>
      <c r="J19" s="143" t="s">
        <v>201</v>
      </c>
      <c r="K19" s="140" t="s">
        <v>202</v>
      </c>
      <c r="L19" s="76" t="s">
        <v>199</v>
      </c>
      <c r="M19" s="388"/>
    </row>
    <row r="20" spans="2:18" s="16" customFormat="1" ht="45" customHeight="1" x14ac:dyDescent="0.35">
      <c r="B20" s="18"/>
      <c r="C20" s="428"/>
      <c r="D20" s="426"/>
      <c r="E20" s="426"/>
      <c r="F20" s="427"/>
      <c r="G20" s="209"/>
      <c r="H20" s="104"/>
      <c r="I20" s="18"/>
      <c r="J20" s="143"/>
      <c r="K20" s="140"/>
      <c r="L20" s="76"/>
      <c r="M20" s="388"/>
    </row>
    <row r="21" spans="2:18" s="16" customFormat="1" ht="30" customHeight="1" x14ac:dyDescent="0.35">
      <c r="B21" s="18"/>
      <c r="C21" s="428"/>
      <c r="D21" s="426"/>
      <c r="E21" s="426"/>
      <c r="F21" s="427"/>
      <c r="G21" s="209"/>
      <c r="H21" s="104"/>
      <c r="I21" s="18"/>
      <c r="J21" s="143"/>
      <c r="K21" s="75"/>
      <c r="L21" s="76"/>
      <c r="M21" s="468"/>
      <c r="R21" s="269" t="s">
        <v>243</v>
      </c>
    </row>
    <row r="24" spans="2:18" x14ac:dyDescent="0.35">
      <c r="B24" s="72" t="s">
        <v>107</v>
      </c>
      <c r="C24" s="68"/>
      <c r="D24" s="68"/>
      <c r="E24" s="68"/>
      <c r="F24" s="68"/>
      <c r="G24" s="68"/>
      <c r="H24" s="68"/>
      <c r="I24" s="14"/>
      <c r="J24" s="14"/>
      <c r="K24" s="14"/>
      <c r="L24" s="14"/>
      <c r="M24" s="15"/>
    </row>
    <row r="25" spans="2:18" x14ac:dyDescent="0.35">
      <c r="B25" s="73"/>
      <c r="C25" s="43"/>
      <c r="D25" s="43"/>
      <c r="E25" s="43"/>
      <c r="F25" s="43"/>
      <c r="G25" s="43"/>
      <c r="H25" s="43"/>
      <c r="M25" s="6"/>
    </row>
    <row r="26" spans="2:18" x14ac:dyDescent="0.35">
      <c r="B26" s="73"/>
      <c r="C26" s="43"/>
      <c r="D26" s="43"/>
      <c r="E26" s="43"/>
      <c r="F26" s="43"/>
      <c r="G26" s="43"/>
      <c r="H26" s="43"/>
      <c r="M26" s="6"/>
    </row>
    <row r="27" spans="2:18" x14ac:dyDescent="0.35">
      <c r="B27" s="73"/>
      <c r="C27" s="43"/>
      <c r="D27" s="43"/>
      <c r="E27" s="43"/>
      <c r="F27" s="43"/>
      <c r="G27" s="43"/>
      <c r="H27" s="43"/>
      <c r="M27" s="6"/>
    </row>
    <row r="28" spans="2:18" x14ac:dyDescent="0.35">
      <c r="B28" s="73"/>
      <c r="C28" s="43"/>
      <c r="D28" s="43"/>
      <c r="E28" s="43"/>
      <c r="F28" s="43"/>
      <c r="G28" s="43"/>
      <c r="H28" s="43"/>
      <c r="M28" s="6"/>
    </row>
    <row r="29" spans="2:18" x14ac:dyDescent="0.35">
      <c r="B29" s="70"/>
      <c r="C29" s="43"/>
      <c r="D29" s="43"/>
      <c r="E29" s="43"/>
      <c r="F29" s="43"/>
      <c r="G29" s="43"/>
      <c r="H29" s="43"/>
      <c r="M29" s="6"/>
    </row>
    <row r="30" spans="2:18" x14ac:dyDescent="0.35">
      <c r="B30" s="70"/>
      <c r="C30" s="43"/>
      <c r="D30" s="43"/>
      <c r="E30" s="43"/>
      <c r="F30" s="43"/>
      <c r="G30" s="43"/>
      <c r="H30" s="43"/>
      <c r="M30" s="6"/>
    </row>
    <row r="31" spans="2:18" x14ac:dyDescent="0.35">
      <c r="B31" s="70"/>
      <c r="C31" s="43"/>
      <c r="D31" s="43"/>
      <c r="E31" s="43"/>
      <c r="F31" s="43"/>
      <c r="G31" s="43"/>
      <c r="H31" s="43"/>
      <c r="M31" s="6"/>
    </row>
    <row r="32" spans="2:18" x14ac:dyDescent="0.35">
      <c r="B32" s="70"/>
      <c r="C32" s="43"/>
      <c r="D32" s="43"/>
      <c r="E32" s="43"/>
      <c r="F32" s="43"/>
      <c r="G32" s="43"/>
      <c r="H32" s="43"/>
      <c r="M32" s="6"/>
    </row>
    <row r="33" spans="2:13" x14ac:dyDescent="0.35">
      <c r="B33" s="70"/>
      <c r="C33" s="43"/>
      <c r="D33" s="43"/>
      <c r="E33" s="43"/>
      <c r="F33" s="43"/>
      <c r="G33" s="43"/>
      <c r="H33" s="43"/>
      <c r="M33" s="6"/>
    </row>
    <row r="34" spans="2:13" x14ac:dyDescent="0.35">
      <c r="B34" s="70"/>
      <c r="C34" s="43"/>
      <c r="D34" s="43"/>
      <c r="E34" s="43"/>
      <c r="F34" s="43"/>
      <c r="G34" s="43"/>
      <c r="H34" s="43"/>
      <c r="M34" s="6"/>
    </row>
    <row r="35" spans="2:13" x14ac:dyDescent="0.35">
      <c r="B35" s="70"/>
      <c r="C35" s="43"/>
      <c r="D35" s="43"/>
      <c r="E35" s="43"/>
      <c r="F35" s="43"/>
      <c r="G35" s="43"/>
      <c r="H35" s="43"/>
      <c r="M35" s="6"/>
    </row>
    <row r="36" spans="2:13" x14ac:dyDescent="0.35">
      <c r="B36" s="70"/>
      <c r="C36" s="43"/>
      <c r="D36" s="43"/>
      <c r="E36" s="43"/>
      <c r="F36" s="43"/>
      <c r="G36" s="43"/>
      <c r="H36" s="43"/>
      <c r="M36" s="6"/>
    </row>
    <row r="37" spans="2:13" x14ac:dyDescent="0.35">
      <c r="B37" s="70"/>
      <c r="C37" s="43"/>
      <c r="D37" s="43"/>
      <c r="E37" s="43"/>
      <c r="F37" s="43"/>
      <c r="G37" s="43"/>
      <c r="H37" s="43"/>
      <c r="M37" s="6"/>
    </row>
    <row r="38" spans="2:13" x14ac:dyDescent="0.35">
      <c r="B38" s="70"/>
      <c r="C38" s="43"/>
      <c r="D38" s="43"/>
      <c r="E38" s="43"/>
      <c r="F38" s="43"/>
      <c r="G38" s="43"/>
      <c r="H38" s="43"/>
      <c r="M38" s="6"/>
    </row>
    <row r="39" spans="2:13" x14ac:dyDescent="0.35">
      <c r="B39" s="70"/>
      <c r="C39" s="43"/>
      <c r="D39" s="43"/>
      <c r="E39" s="43"/>
      <c r="F39" s="43"/>
      <c r="G39" s="43"/>
      <c r="H39" s="43"/>
      <c r="M39" s="6"/>
    </row>
    <row r="40" spans="2:13" x14ac:dyDescent="0.35">
      <c r="B40" s="70"/>
      <c r="C40" s="43"/>
      <c r="D40" s="43"/>
      <c r="E40" s="43"/>
      <c r="F40" s="43"/>
      <c r="G40" s="43"/>
      <c r="H40" s="43"/>
      <c r="M40" s="6"/>
    </row>
    <row r="41" spans="2:13" x14ac:dyDescent="0.35">
      <c r="B41" s="70"/>
      <c r="C41" s="43"/>
      <c r="D41" s="43"/>
      <c r="E41" s="43"/>
      <c r="F41" s="43"/>
      <c r="G41" s="43"/>
      <c r="H41" s="43"/>
      <c r="M41" s="6"/>
    </row>
    <row r="42" spans="2:13" x14ac:dyDescent="0.35">
      <c r="B42" s="70"/>
      <c r="C42" s="43"/>
      <c r="D42" s="43"/>
      <c r="E42" s="43"/>
      <c r="F42" s="43"/>
      <c r="G42" s="43"/>
      <c r="H42" s="43"/>
      <c r="M42" s="6"/>
    </row>
    <row r="43" spans="2:13" x14ac:dyDescent="0.35">
      <c r="B43" s="70"/>
      <c r="C43" s="43"/>
      <c r="D43" s="43"/>
      <c r="E43" s="43"/>
      <c r="F43" s="43"/>
      <c r="G43" s="43"/>
      <c r="H43" s="43"/>
      <c r="M43" s="6"/>
    </row>
    <row r="44" spans="2:13" x14ac:dyDescent="0.35">
      <c r="B44" s="70"/>
      <c r="C44" s="43"/>
      <c r="D44" s="43"/>
      <c r="E44" s="43"/>
      <c r="F44" s="43"/>
      <c r="G44" s="43"/>
      <c r="H44" s="43"/>
      <c r="M44" s="6"/>
    </row>
    <row r="45" spans="2:13" x14ac:dyDescent="0.35">
      <c r="B45" s="70"/>
      <c r="C45" s="43"/>
      <c r="D45" s="43"/>
      <c r="E45" s="43"/>
      <c r="F45" s="43"/>
      <c r="G45" s="43"/>
      <c r="H45" s="43"/>
      <c r="M45" s="6"/>
    </row>
    <row r="46" spans="2:13" x14ac:dyDescent="0.35">
      <c r="B46" s="70"/>
      <c r="C46" s="43"/>
      <c r="D46" s="43"/>
      <c r="E46" s="43"/>
      <c r="F46" s="43"/>
      <c r="G46" s="43"/>
      <c r="H46" s="43"/>
      <c r="M46" s="6"/>
    </row>
    <row r="47" spans="2:13" x14ac:dyDescent="0.35">
      <c r="B47" s="70"/>
      <c r="C47" s="43"/>
      <c r="D47" s="43"/>
      <c r="E47" s="43"/>
      <c r="F47" s="43"/>
      <c r="G47" s="43"/>
      <c r="H47" s="43"/>
      <c r="M47" s="6"/>
    </row>
    <row r="48" spans="2:13" x14ac:dyDescent="0.35">
      <c r="B48" s="70"/>
      <c r="C48" s="43"/>
      <c r="D48" s="43"/>
      <c r="E48" s="43"/>
      <c r="F48" s="43"/>
      <c r="G48" s="43"/>
      <c r="H48" s="43"/>
      <c r="M48" s="6"/>
    </row>
    <row r="49" spans="2:13" x14ac:dyDescent="0.35">
      <c r="B49" s="70"/>
      <c r="C49" s="43"/>
      <c r="D49" s="43"/>
      <c r="E49" s="43"/>
      <c r="F49" s="43"/>
      <c r="G49" s="43"/>
      <c r="H49" s="43"/>
      <c r="M49" s="6"/>
    </row>
    <row r="50" spans="2:13" x14ac:dyDescent="0.35">
      <c r="B50" s="70"/>
      <c r="C50" s="43"/>
      <c r="D50" s="43"/>
      <c r="E50" s="43"/>
      <c r="F50" s="43"/>
      <c r="G50" s="43"/>
      <c r="H50" s="43"/>
      <c r="M50" s="6"/>
    </row>
    <row r="51" spans="2:13" x14ac:dyDescent="0.35">
      <c r="B51" s="70"/>
      <c r="C51" s="43"/>
      <c r="D51" s="43"/>
      <c r="E51" s="43"/>
      <c r="F51" s="43"/>
      <c r="G51" s="43"/>
      <c r="H51" s="43"/>
      <c r="M51" s="6"/>
    </row>
    <row r="52" spans="2:13" x14ac:dyDescent="0.35">
      <c r="B52" s="70"/>
      <c r="C52" s="43"/>
      <c r="D52" s="43"/>
      <c r="E52" s="43"/>
      <c r="F52" s="43"/>
      <c r="G52" s="43"/>
      <c r="H52" s="43"/>
      <c r="M52" s="6"/>
    </row>
    <row r="53" spans="2:13" x14ac:dyDescent="0.35">
      <c r="B53" s="70"/>
      <c r="C53" s="43"/>
      <c r="D53" s="43"/>
      <c r="E53" s="43"/>
      <c r="F53" s="43"/>
      <c r="G53" s="43"/>
      <c r="H53" s="43"/>
      <c r="M53" s="6"/>
    </row>
    <row r="54" spans="2:13" x14ac:dyDescent="0.35">
      <c r="B54" s="70"/>
      <c r="C54" s="43"/>
      <c r="D54" s="43"/>
      <c r="E54" s="43"/>
      <c r="F54" s="43"/>
      <c r="G54" s="43"/>
      <c r="H54" s="43"/>
      <c r="M54" s="6"/>
    </row>
    <row r="55" spans="2:13" x14ac:dyDescent="0.35">
      <c r="B55" s="70"/>
      <c r="C55" s="43"/>
      <c r="D55" s="43"/>
      <c r="E55" s="43"/>
      <c r="F55" s="43"/>
      <c r="G55" s="43"/>
      <c r="H55" s="43"/>
      <c r="M55" s="6"/>
    </row>
    <row r="56" spans="2:13" x14ac:dyDescent="0.35">
      <c r="B56" s="70"/>
      <c r="C56" s="43"/>
      <c r="D56" s="43"/>
      <c r="E56" s="43"/>
      <c r="F56" s="43"/>
      <c r="G56" s="43"/>
      <c r="H56" s="43"/>
      <c r="M56" s="6"/>
    </row>
    <row r="57" spans="2:13" x14ac:dyDescent="0.35">
      <c r="B57" s="70"/>
      <c r="C57" s="43"/>
      <c r="D57" s="43"/>
      <c r="E57" s="43"/>
      <c r="F57" s="43"/>
      <c r="G57" s="43"/>
      <c r="H57" s="43"/>
      <c r="M57" s="6"/>
    </row>
    <row r="58" spans="2:13" x14ac:dyDescent="0.35">
      <c r="B58" s="70"/>
      <c r="C58" s="43"/>
      <c r="D58" s="43"/>
      <c r="E58" s="43"/>
      <c r="F58" s="43"/>
      <c r="G58" s="43"/>
      <c r="H58" s="43"/>
      <c r="M58" s="6"/>
    </row>
    <row r="59" spans="2:13" x14ac:dyDescent="0.35">
      <c r="B59" s="70"/>
      <c r="C59" s="43"/>
      <c r="D59" s="43"/>
      <c r="E59" s="43"/>
      <c r="F59" s="43"/>
      <c r="G59" s="43"/>
      <c r="H59" s="43"/>
      <c r="M59" s="6"/>
    </row>
    <row r="60" spans="2:13" x14ac:dyDescent="0.35">
      <c r="B60" s="70"/>
      <c r="C60" s="43"/>
      <c r="D60" s="43"/>
      <c r="E60" s="43"/>
      <c r="F60" s="43"/>
      <c r="G60" s="43"/>
      <c r="H60" s="43"/>
      <c r="M60" s="6"/>
    </row>
    <row r="61" spans="2:13" x14ac:dyDescent="0.35">
      <c r="B61" s="70"/>
      <c r="C61" s="43"/>
      <c r="D61" s="43"/>
      <c r="E61" s="43"/>
      <c r="F61" s="43"/>
      <c r="G61" s="43"/>
      <c r="H61" s="43"/>
      <c r="M61" s="6"/>
    </row>
    <row r="62" spans="2:13" x14ac:dyDescent="0.35">
      <c r="B62" s="70"/>
      <c r="C62" s="43"/>
      <c r="D62" s="43"/>
      <c r="E62" s="43"/>
      <c r="F62" s="43"/>
      <c r="G62" s="43"/>
      <c r="H62" s="43"/>
      <c r="M62" s="6"/>
    </row>
    <row r="63" spans="2:13" x14ac:dyDescent="0.35">
      <c r="B63" s="70"/>
      <c r="C63" s="43"/>
      <c r="D63" s="43"/>
      <c r="E63" s="43"/>
      <c r="F63" s="43"/>
      <c r="G63" s="43"/>
      <c r="H63" s="43"/>
      <c r="M63" s="6"/>
    </row>
    <row r="64" spans="2:13" x14ac:dyDescent="0.35">
      <c r="B64" s="70"/>
      <c r="C64" s="43"/>
      <c r="D64" s="43"/>
      <c r="E64" s="43"/>
      <c r="F64" s="43"/>
      <c r="G64" s="43"/>
      <c r="H64" s="43"/>
      <c r="M64" s="6"/>
    </row>
    <row r="65" spans="2:13" x14ac:dyDescent="0.35">
      <c r="B65" s="70"/>
      <c r="C65" s="43"/>
      <c r="D65" s="43"/>
      <c r="E65" s="43"/>
      <c r="F65" s="43"/>
      <c r="G65" s="43"/>
      <c r="H65" s="43"/>
      <c r="M65" s="6"/>
    </row>
    <row r="66" spans="2:13" x14ac:dyDescent="0.35">
      <c r="B66" s="70"/>
      <c r="C66" s="43"/>
      <c r="D66" s="43"/>
      <c r="E66" s="43"/>
      <c r="F66" s="43"/>
      <c r="G66" s="43"/>
      <c r="H66" s="43"/>
      <c r="M66" s="6"/>
    </row>
    <row r="67" spans="2:13" x14ac:dyDescent="0.35">
      <c r="B67" s="70"/>
      <c r="C67" s="43"/>
      <c r="D67" s="43"/>
      <c r="E67" s="43"/>
      <c r="F67" s="43"/>
      <c r="G67" s="43"/>
      <c r="H67" s="43"/>
      <c r="M67" s="6"/>
    </row>
    <row r="68" spans="2:13" x14ac:dyDescent="0.35">
      <c r="B68" s="70"/>
      <c r="C68" s="43"/>
      <c r="D68" s="43"/>
      <c r="E68" s="43"/>
      <c r="F68" s="43"/>
      <c r="G68" s="43"/>
      <c r="H68" s="43"/>
      <c r="M68" s="6"/>
    </row>
    <row r="69" spans="2:13" x14ac:dyDescent="0.35">
      <c r="B69" s="70"/>
      <c r="C69" s="43"/>
      <c r="D69" s="43"/>
      <c r="E69" s="43"/>
      <c r="F69" s="43"/>
      <c r="G69" s="43"/>
      <c r="H69" s="43"/>
      <c r="M69" s="6"/>
    </row>
    <row r="70" spans="2:13" x14ac:dyDescent="0.35">
      <c r="B70" s="70"/>
      <c r="C70" s="43"/>
      <c r="D70" s="43"/>
      <c r="E70" s="43"/>
      <c r="F70" s="43"/>
      <c r="G70" s="43"/>
      <c r="H70" s="43"/>
      <c r="M70" s="6"/>
    </row>
    <row r="71" spans="2:13" x14ac:dyDescent="0.35">
      <c r="B71" s="70"/>
      <c r="C71" s="43"/>
      <c r="D71" s="43"/>
      <c r="E71" s="43"/>
      <c r="F71" s="43"/>
      <c r="G71" s="43"/>
      <c r="H71" s="43"/>
      <c r="M71" s="6"/>
    </row>
    <row r="72" spans="2:13" x14ac:dyDescent="0.35">
      <c r="B72" s="70"/>
      <c r="C72" s="43"/>
      <c r="D72" s="43"/>
      <c r="E72" s="43"/>
      <c r="F72" s="43"/>
      <c r="G72" s="43"/>
      <c r="H72" s="43"/>
      <c r="M72" s="6"/>
    </row>
    <row r="73" spans="2:13" x14ac:dyDescent="0.35">
      <c r="B73" s="70"/>
      <c r="C73" s="43"/>
      <c r="D73" s="43"/>
      <c r="E73" s="43"/>
      <c r="F73" s="43"/>
      <c r="G73" s="43"/>
      <c r="H73" s="43"/>
      <c r="M73" s="6"/>
    </row>
    <row r="74" spans="2:13" x14ac:dyDescent="0.35">
      <c r="B74" s="70"/>
      <c r="C74" s="43"/>
      <c r="D74" s="43"/>
      <c r="E74" s="43"/>
      <c r="F74" s="43"/>
      <c r="G74" s="43"/>
      <c r="H74" s="43"/>
      <c r="M74" s="6"/>
    </row>
    <row r="75" spans="2:13" x14ac:dyDescent="0.35">
      <c r="B75" s="70"/>
      <c r="C75" s="43"/>
      <c r="D75" s="43"/>
      <c r="E75" s="43"/>
      <c r="F75" s="43"/>
      <c r="G75" s="43"/>
      <c r="H75" s="43"/>
      <c r="M75" s="6"/>
    </row>
    <row r="76" spans="2:13" x14ac:dyDescent="0.35">
      <c r="B76" s="70"/>
      <c r="C76" s="43"/>
      <c r="D76" s="43"/>
      <c r="E76" s="43"/>
      <c r="F76" s="43"/>
      <c r="G76" s="43"/>
      <c r="H76" s="43"/>
      <c r="M76" s="6"/>
    </row>
    <row r="77" spans="2:13" x14ac:dyDescent="0.35">
      <c r="B77" s="70"/>
      <c r="C77" s="43"/>
      <c r="D77" s="43"/>
      <c r="E77" s="43"/>
      <c r="F77" s="43"/>
      <c r="G77" s="43"/>
      <c r="H77" s="43"/>
      <c r="M77" s="6"/>
    </row>
    <row r="78" spans="2:13" x14ac:dyDescent="0.35">
      <c r="B78" s="70"/>
      <c r="C78" s="43"/>
      <c r="D78" s="43"/>
      <c r="E78" s="43"/>
      <c r="F78" s="43"/>
      <c r="G78" s="43"/>
      <c r="H78" s="43"/>
      <c r="M78" s="6"/>
    </row>
    <row r="79" spans="2:13" x14ac:dyDescent="0.35">
      <c r="B79" s="70"/>
      <c r="C79" s="43"/>
      <c r="D79" s="43"/>
      <c r="E79" s="43"/>
      <c r="F79" s="43"/>
      <c r="G79" s="43"/>
      <c r="H79" s="43"/>
      <c r="M79" s="6"/>
    </row>
    <row r="80" spans="2:13" x14ac:dyDescent="0.35">
      <c r="B80" s="70"/>
      <c r="C80" s="43"/>
      <c r="D80" s="43"/>
      <c r="E80" s="43"/>
      <c r="F80" s="43"/>
      <c r="G80" s="43"/>
      <c r="H80" s="43"/>
      <c r="M80" s="6"/>
    </row>
    <row r="81" spans="2:13" x14ac:dyDescent="0.35">
      <c r="B81" s="70"/>
      <c r="C81" s="43"/>
      <c r="D81" s="43"/>
      <c r="E81" s="43"/>
      <c r="F81" s="43"/>
      <c r="G81" s="43"/>
      <c r="H81" s="43"/>
      <c r="M81" s="6"/>
    </row>
    <row r="82" spans="2:13" x14ac:dyDescent="0.35">
      <c r="B82" s="70"/>
      <c r="C82" s="43"/>
      <c r="D82" s="43"/>
      <c r="E82" s="43"/>
      <c r="F82" s="43"/>
      <c r="G82" s="43"/>
      <c r="H82" s="43"/>
      <c r="M82" s="6"/>
    </row>
    <row r="83" spans="2:13" x14ac:dyDescent="0.35">
      <c r="B83" s="70"/>
      <c r="C83" s="43"/>
      <c r="D83" s="43"/>
      <c r="E83" s="43"/>
      <c r="F83" s="43"/>
      <c r="G83" s="43"/>
      <c r="H83" s="43"/>
      <c r="M83" s="6"/>
    </row>
    <row r="84" spans="2:13" x14ac:dyDescent="0.35">
      <c r="B84" s="70"/>
      <c r="C84" s="43"/>
      <c r="D84" s="43"/>
      <c r="E84" s="43"/>
      <c r="F84" s="43"/>
      <c r="G84" s="43"/>
      <c r="H84" s="43"/>
      <c r="M84" s="6"/>
    </row>
    <row r="85" spans="2:13" x14ac:dyDescent="0.35">
      <c r="B85" s="70"/>
      <c r="C85" s="43"/>
      <c r="D85" s="43"/>
      <c r="E85" s="43"/>
      <c r="F85" s="43"/>
      <c r="G85" s="43"/>
      <c r="H85" s="43"/>
      <c r="M85" s="6"/>
    </row>
    <row r="86" spans="2:13" x14ac:dyDescent="0.35">
      <c r="B86" s="70"/>
      <c r="C86" s="43"/>
      <c r="D86" s="43"/>
      <c r="E86" s="43"/>
      <c r="F86" s="43"/>
      <c r="G86" s="43"/>
      <c r="H86" s="43"/>
      <c r="M86" s="6"/>
    </row>
    <row r="87" spans="2:13" x14ac:dyDescent="0.35">
      <c r="B87" s="70"/>
      <c r="C87" s="43"/>
      <c r="D87" s="43"/>
      <c r="E87" s="43"/>
      <c r="F87" s="43"/>
      <c r="G87" s="43"/>
      <c r="H87" s="43"/>
      <c r="M87" s="6"/>
    </row>
    <row r="88" spans="2:13" x14ac:dyDescent="0.35">
      <c r="B88" s="70"/>
      <c r="C88" s="43"/>
      <c r="D88" s="43"/>
      <c r="E88" s="43"/>
      <c r="F88" s="43"/>
      <c r="G88" s="43"/>
      <c r="H88" s="43"/>
      <c r="M88" s="6"/>
    </row>
    <row r="89" spans="2:13" x14ac:dyDescent="0.35">
      <c r="B89" s="70"/>
      <c r="C89" s="43"/>
      <c r="D89" s="43"/>
      <c r="E89" s="43"/>
      <c r="F89" s="43"/>
      <c r="G89" s="43"/>
      <c r="H89" s="43"/>
      <c r="M89" s="6"/>
    </row>
    <row r="90" spans="2:13" x14ac:dyDescent="0.35">
      <c r="B90" s="70"/>
      <c r="C90" s="43"/>
      <c r="D90" s="43"/>
      <c r="E90" s="43"/>
      <c r="F90" s="43"/>
      <c r="G90" s="43"/>
      <c r="H90" s="43"/>
      <c r="M90" s="6"/>
    </row>
    <row r="91" spans="2:13" x14ac:dyDescent="0.35">
      <c r="B91" s="70"/>
      <c r="C91" s="43"/>
      <c r="D91" s="43"/>
      <c r="E91" s="43"/>
      <c r="F91" s="43"/>
      <c r="G91" s="43"/>
      <c r="H91" s="43"/>
      <c r="M91" s="6"/>
    </row>
    <row r="92" spans="2:13" x14ac:dyDescent="0.35">
      <c r="B92" s="70"/>
      <c r="C92" s="43"/>
      <c r="D92" s="43"/>
      <c r="E92" s="43"/>
      <c r="F92" s="43"/>
      <c r="G92" s="43"/>
      <c r="H92" s="43"/>
      <c r="M92" s="6"/>
    </row>
    <row r="93" spans="2:13" x14ac:dyDescent="0.35">
      <c r="B93" s="70"/>
      <c r="C93" s="43"/>
      <c r="D93" s="43"/>
      <c r="E93" s="43"/>
      <c r="F93" s="43"/>
      <c r="G93" s="43"/>
      <c r="H93" s="43"/>
      <c r="M93" s="6"/>
    </row>
    <row r="94" spans="2:13" x14ac:dyDescent="0.35">
      <c r="B94" s="70"/>
      <c r="C94" s="43"/>
      <c r="D94" s="43"/>
      <c r="E94" s="43"/>
      <c r="F94" s="43"/>
      <c r="G94" s="43"/>
      <c r="H94" s="43"/>
      <c r="M94" s="6"/>
    </row>
    <row r="95" spans="2:13" s="8" customFormat="1" x14ac:dyDescent="0.35">
      <c r="B95" s="107"/>
      <c r="C95" s="108"/>
      <c r="D95" s="108"/>
      <c r="E95" s="108"/>
      <c r="F95" s="108"/>
      <c r="G95" s="108"/>
      <c r="H95" s="108"/>
      <c r="I95" s="109"/>
      <c r="J95" s="109"/>
      <c r="K95" s="109"/>
      <c r="L95" s="109"/>
      <c r="M95" s="110"/>
    </row>
  </sheetData>
  <mergeCells count="19">
    <mergeCell ref="B2:M2"/>
    <mergeCell ref="B3:M3"/>
    <mergeCell ref="B10:B11"/>
    <mergeCell ref="G10:G11"/>
    <mergeCell ref="H10:H11"/>
    <mergeCell ref="M10:M11"/>
    <mergeCell ref="I10:L10"/>
    <mergeCell ref="C10:F11"/>
    <mergeCell ref="C17:F17"/>
    <mergeCell ref="C18:F18"/>
    <mergeCell ref="C16:F16"/>
    <mergeCell ref="M13:M21"/>
    <mergeCell ref="C12:F12"/>
    <mergeCell ref="C21:F21"/>
    <mergeCell ref="C19:F19"/>
    <mergeCell ref="C20:F20"/>
    <mergeCell ref="C13:F13"/>
    <mergeCell ref="C14:F14"/>
    <mergeCell ref="C15:F15"/>
  </mergeCells>
  <printOptions horizontalCentered="1"/>
  <pageMargins left="0.31496062992125984" right="0.31496062992125984" top="0.35433070866141736" bottom="0.35433070866141736" header="0.31496062992125984" footer="0.31496062992125984"/>
  <pageSetup paperSize="9" scale="59" fitToHeight="4" orientation="landscape" r:id="rId1"/>
  <rowBreaks count="2" manualBreakCount="2">
    <brk id="23" min="1" max="11" man="1"/>
    <brk id="77" min="1" max="12" man="1"/>
  </rowBreaks>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7" tint="-0.249977111117893"/>
    <pageSetUpPr fitToPage="1"/>
  </sheetPr>
  <dimension ref="B2:BP123"/>
  <sheetViews>
    <sheetView showGridLines="0" view="pageBreakPreview" topLeftCell="I104" zoomScale="85" zoomScaleNormal="80" zoomScaleSheetLayoutView="85" workbookViewId="0">
      <selection activeCell="S116" sqref="M116:S117"/>
    </sheetView>
  </sheetViews>
  <sheetFormatPr defaultRowHeight="14.5" x14ac:dyDescent="0.35"/>
  <cols>
    <col min="1" max="1" width="2.7265625" customWidth="1"/>
    <col min="2" max="2" width="6.1796875" customWidth="1"/>
    <col min="3" max="3" width="20.7265625" customWidth="1"/>
    <col min="4" max="4" width="3.54296875" customWidth="1"/>
    <col min="5" max="5" width="33.54296875" customWidth="1"/>
    <col min="6" max="6" width="4.7265625" customWidth="1"/>
    <col min="7" max="7" width="79.1796875" customWidth="1"/>
    <col min="8" max="8" width="4.7265625" customWidth="1"/>
    <col min="9" max="9" width="60.7265625" customWidth="1"/>
    <col min="10" max="10" width="2.7265625" customWidth="1"/>
  </cols>
  <sheetData>
    <row r="2" spans="2:10" ht="15.5" x14ac:dyDescent="0.35">
      <c r="B2" s="563" t="s">
        <v>17</v>
      </c>
      <c r="C2" s="563"/>
      <c r="D2" s="563"/>
      <c r="E2" s="563"/>
      <c r="F2" s="563"/>
      <c r="G2" s="563"/>
      <c r="H2" s="563"/>
      <c r="I2" s="563"/>
    </row>
    <row r="3" spans="2:10" ht="15.5" x14ac:dyDescent="0.35">
      <c r="B3" s="563" t="s">
        <v>19</v>
      </c>
      <c r="C3" s="563"/>
      <c r="D3" s="563"/>
      <c r="E3" s="564"/>
      <c r="F3" s="564"/>
      <c r="G3" s="564"/>
      <c r="H3" s="564"/>
      <c r="I3" s="564"/>
    </row>
    <row r="4" spans="2:10" ht="15.5" x14ac:dyDescent="0.35">
      <c r="B4" s="563"/>
      <c r="C4" s="563"/>
      <c r="D4" s="563"/>
      <c r="E4" s="564"/>
      <c r="F4" s="564"/>
      <c r="G4" s="564"/>
      <c r="H4" s="564"/>
      <c r="I4" s="564"/>
    </row>
    <row r="5" spans="2:10" ht="15.5" x14ac:dyDescent="0.35">
      <c r="B5" s="17" t="s">
        <v>29</v>
      </c>
      <c r="C5" s="16"/>
      <c r="D5" s="17" t="s">
        <v>24</v>
      </c>
      <c r="E5" s="343" t="str">
        <f>'SFG1.LINGK &amp; SOS'!F5</f>
        <v>PERUMDAM TIRTA SEJIRAN SETASON</v>
      </c>
      <c r="F5" s="344"/>
      <c r="G5" s="195"/>
      <c r="H5" s="195"/>
      <c r="I5" s="345"/>
      <c r="J5" s="195"/>
    </row>
    <row r="6" spans="2:10" ht="37.5" customHeight="1" x14ac:dyDescent="0.35">
      <c r="B6" s="555" t="s">
        <v>30</v>
      </c>
      <c r="C6" s="555"/>
      <c r="D6" s="144" t="s">
        <v>24</v>
      </c>
      <c r="E6" s="551" t="str">
        <f>'SFG1.LINGK &amp; SOS'!F6</f>
        <v>JEBUS</v>
      </c>
      <c r="F6" s="551"/>
      <c r="G6" s="551"/>
      <c r="H6" s="551"/>
      <c r="I6" s="551"/>
      <c r="J6" s="551"/>
    </row>
    <row r="7" spans="2:10" ht="15.5" x14ac:dyDescent="0.35">
      <c r="B7" s="17" t="s">
        <v>340</v>
      </c>
      <c r="C7" s="16"/>
      <c r="D7" s="17" t="s">
        <v>24</v>
      </c>
      <c r="E7" s="343" t="str">
        <f>'SFG1.LINGK &amp; SOS'!F7</f>
        <v>BANGKA BARAT</v>
      </c>
      <c r="F7" s="344"/>
      <c r="G7" s="195"/>
      <c r="H7" s="195"/>
      <c r="I7" s="345"/>
      <c r="J7" s="195"/>
    </row>
    <row r="8" spans="2:10" ht="15.5" x14ac:dyDescent="0.35">
      <c r="B8" s="17" t="s">
        <v>32</v>
      </c>
      <c r="C8" s="16"/>
      <c r="D8" s="17" t="s">
        <v>24</v>
      </c>
      <c r="E8" s="343" t="str">
        <f>'SFG1.LINGK &amp; SOS'!F8</f>
        <v>KEPULAUAN BANGKA BELITUNG</v>
      </c>
      <c r="F8" s="344"/>
      <c r="G8" s="195"/>
      <c r="H8" s="195"/>
      <c r="I8" s="345"/>
      <c r="J8" s="195"/>
    </row>
    <row r="9" spans="2:10" ht="15.5" x14ac:dyDescent="0.35">
      <c r="B9" s="11"/>
      <c r="C9" s="11"/>
      <c r="D9" s="11"/>
      <c r="E9" s="12"/>
      <c r="F9" s="12"/>
      <c r="G9" s="12"/>
      <c r="H9" s="12"/>
      <c r="I9" s="12"/>
    </row>
    <row r="10" spans="2:10" ht="15.5" x14ac:dyDescent="0.35">
      <c r="B10" s="78" t="s">
        <v>81</v>
      </c>
      <c r="C10" s="11"/>
      <c r="D10" s="11"/>
      <c r="E10" s="12"/>
      <c r="F10" s="12"/>
      <c r="G10" s="12"/>
      <c r="H10" s="12"/>
      <c r="I10" s="12"/>
    </row>
    <row r="11" spans="2:10" x14ac:dyDescent="0.35">
      <c r="B11" s="403" t="s">
        <v>0</v>
      </c>
      <c r="C11" s="412" t="s">
        <v>84</v>
      </c>
      <c r="D11" s="413"/>
      <c r="E11" s="414"/>
      <c r="F11" s="412" t="s">
        <v>62</v>
      </c>
      <c r="G11" s="414"/>
      <c r="H11" s="412" t="s">
        <v>83</v>
      </c>
      <c r="I11" s="566"/>
    </row>
    <row r="12" spans="2:10" x14ac:dyDescent="0.35">
      <c r="B12" s="403"/>
      <c r="C12" s="415"/>
      <c r="D12" s="416"/>
      <c r="E12" s="417"/>
      <c r="F12" s="415"/>
      <c r="G12" s="417"/>
      <c r="H12" s="567"/>
      <c r="I12" s="568"/>
    </row>
    <row r="13" spans="2:10" ht="15" thickBot="1" x14ac:dyDescent="0.4">
      <c r="B13" s="404"/>
      <c r="C13" s="418"/>
      <c r="D13" s="419"/>
      <c r="E13" s="420"/>
      <c r="F13" s="418"/>
      <c r="G13" s="420"/>
      <c r="H13" s="569"/>
      <c r="I13" s="570"/>
    </row>
    <row r="14" spans="2:10" ht="15" thickTop="1" x14ac:dyDescent="0.35">
      <c r="B14" s="23">
        <v>1</v>
      </c>
      <c r="C14" s="490">
        <v>2</v>
      </c>
      <c r="D14" s="497"/>
      <c r="E14" s="491"/>
      <c r="F14" s="495">
        <v>3</v>
      </c>
      <c r="G14" s="496"/>
      <c r="H14" s="490">
        <v>4</v>
      </c>
      <c r="I14" s="491"/>
    </row>
    <row r="15" spans="2:10" s="90" customFormat="1" x14ac:dyDescent="0.35">
      <c r="B15" s="85" t="s">
        <v>35</v>
      </c>
      <c r="C15" s="86" t="s">
        <v>67</v>
      </c>
      <c r="D15" s="87"/>
      <c r="E15" s="87"/>
      <c r="F15" s="88"/>
      <c r="G15" s="89"/>
      <c r="H15" s="87"/>
      <c r="I15" s="89"/>
    </row>
    <row r="16" spans="2:10" s="90" customFormat="1" ht="72.75" customHeight="1" x14ac:dyDescent="0.35">
      <c r="B16" s="160">
        <v>1</v>
      </c>
      <c r="C16" s="161" t="s">
        <v>64</v>
      </c>
      <c r="D16" s="162"/>
      <c r="E16" s="162"/>
      <c r="F16" s="538" t="s">
        <v>373</v>
      </c>
      <c r="G16" s="539"/>
      <c r="H16" s="218"/>
      <c r="I16" s="219" t="s">
        <v>274</v>
      </c>
    </row>
    <row r="17" spans="2:9" s="178" customFormat="1" ht="153" customHeight="1" x14ac:dyDescent="0.35">
      <c r="B17" s="160">
        <v>2</v>
      </c>
      <c r="C17" s="161" t="s">
        <v>63</v>
      </c>
      <c r="D17" s="162"/>
      <c r="E17" s="162"/>
      <c r="F17" s="544" t="s">
        <v>363</v>
      </c>
      <c r="G17" s="545"/>
      <c r="H17" s="544" t="s">
        <v>273</v>
      </c>
      <c r="I17" s="545"/>
    </row>
    <row r="18" spans="2:9" s="180" customFormat="1" ht="153.5" customHeight="1" x14ac:dyDescent="0.35">
      <c r="B18" s="160">
        <v>3</v>
      </c>
      <c r="C18" s="161" t="s">
        <v>65</v>
      </c>
      <c r="D18" s="179"/>
      <c r="E18" s="179"/>
      <c r="F18" s="210"/>
      <c r="G18" s="199" t="s">
        <v>364</v>
      </c>
      <c r="H18" s="211"/>
      <c r="I18" s="198" t="s">
        <v>204</v>
      </c>
    </row>
    <row r="19" spans="2:9" s="178" customFormat="1" ht="36.65" customHeight="1" x14ac:dyDescent="0.35">
      <c r="B19" s="160">
        <v>4</v>
      </c>
      <c r="C19" s="161" t="s">
        <v>66</v>
      </c>
      <c r="D19" s="162"/>
      <c r="E19" s="162"/>
      <c r="F19" s="212"/>
      <c r="G19" s="278" t="s">
        <v>203</v>
      </c>
      <c r="H19" s="282"/>
      <c r="I19" s="198"/>
    </row>
    <row r="20" spans="2:9" s="178" customFormat="1" ht="59.25" customHeight="1" x14ac:dyDescent="0.35">
      <c r="B20" s="160">
        <v>5</v>
      </c>
      <c r="C20" s="161" t="s">
        <v>68</v>
      </c>
      <c r="D20" s="162"/>
      <c r="E20" s="162"/>
      <c r="F20" s="538" t="s">
        <v>283</v>
      </c>
      <c r="G20" s="539"/>
      <c r="H20" s="162"/>
      <c r="I20" s="214" t="s">
        <v>304</v>
      </c>
    </row>
    <row r="21" spans="2:9" s="178" customFormat="1" ht="118" customHeight="1" x14ac:dyDescent="0.35">
      <c r="B21" s="160">
        <v>6</v>
      </c>
      <c r="C21" s="161" t="s">
        <v>69</v>
      </c>
      <c r="D21" s="162"/>
      <c r="E21" s="162"/>
      <c r="F21" s="540" t="s">
        <v>346</v>
      </c>
      <c r="G21" s="541"/>
      <c r="H21" s="544" t="s">
        <v>275</v>
      </c>
      <c r="I21" s="545"/>
    </row>
    <row r="22" spans="2:9" s="90" customFormat="1" x14ac:dyDescent="0.35">
      <c r="B22" s="92" t="s">
        <v>36</v>
      </c>
      <c r="C22" s="93" t="s">
        <v>70</v>
      </c>
      <c r="D22" s="91"/>
      <c r="E22" s="91"/>
      <c r="F22" s="215"/>
      <c r="G22" s="216"/>
      <c r="H22" s="91"/>
      <c r="I22" s="216"/>
    </row>
    <row r="23" spans="2:9" s="178" customFormat="1" ht="98" customHeight="1" x14ac:dyDescent="0.35">
      <c r="B23" s="160">
        <v>1</v>
      </c>
      <c r="C23" s="161" t="s">
        <v>71</v>
      </c>
      <c r="D23" s="162"/>
      <c r="E23" s="162"/>
      <c r="F23" s="538" t="s">
        <v>383</v>
      </c>
      <c r="G23" s="539"/>
      <c r="H23" s="162"/>
      <c r="I23" s="199" t="s">
        <v>382</v>
      </c>
    </row>
    <row r="24" spans="2:9" s="178" customFormat="1" ht="99.5" customHeight="1" x14ac:dyDescent="0.35">
      <c r="B24" s="160">
        <v>2</v>
      </c>
      <c r="C24" s="161" t="s">
        <v>72</v>
      </c>
      <c r="D24" s="162"/>
      <c r="E24" s="162"/>
      <c r="F24" s="538" t="s">
        <v>205</v>
      </c>
      <c r="G24" s="539"/>
      <c r="H24" s="162"/>
      <c r="I24" s="199" t="s">
        <v>381</v>
      </c>
    </row>
    <row r="25" spans="2:9" s="178" customFormat="1" ht="51.75" customHeight="1" x14ac:dyDescent="0.35">
      <c r="B25" s="160">
        <v>3</v>
      </c>
      <c r="C25" s="161" t="s">
        <v>92</v>
      </c>
      <c r="D25" s="162"/>
      <c r="E25" s="162"/>
      <c r="F25" s="540" t="s">
        <v>206</v>
      </c>
      <c r="G25" s="541"/>
      <c r="H25" s="162"/>
      <c r="I25" s="214" t="s">
        <v>304</v>
      </c>
    </row>
    <row r="26" spans="2:9" s="178" customFormat="1" x14ac:dyDescent="0.35">
      <c r="B26" s="181" t="s">
        <v>48</v>
      </c>
      <c r="C26" s="182" t="s">
        <v>73</v>
      </c>
      <c r="D26" s="162"/>
      <c r="E26" s="162"/>
      <c r="F26" s="556"/>
      <c r="G26" s="557"/>
      <c r="H26" s="162"/>
      <c r="I26" s="213"/>
    </row>
    <row r="27" spans="2:9" s="178" customFormat="1" ht="120" customHeight="1" x14ac:dyDescent="0.35">
      <c r="B27" s="160">
        <v>1</v>
      </c>
      <c r="C27" s="161" t="s">
        <v>74</v>
      </c>
      <c r="D27" s="162"/>
      <c r="E27" s="162"/>
      <c r="F27" s="542" t="s">
        <v>207</v>
      </c>
      <c r="G27" s="539"/>
      <c r="H27" s="162"/>
      <c r="I27" s="199" t="s">
        <v>302</v>
      </c>
    </row>
    <row r="28" spans="2:9" s="178" customFormat="1" ht="69" customHeight="1" x14ac:dyDescent="0.35">
      <c r="B28" s="160">
        <v>2</v>
      </c>
      <c r="C28" s="161" t="s">
        <v>75</v>
      </c>
      <c r="D28" s="162"/>
      <c r="E28" s="162"/>
      <c r="F28" s="542" t="s">
        <v>208</v>
      </c>
      <c r="G28" s="543"/>
      <c r="H28" s="162"/>
      <c r="I28" s="199" t="s">
        <v>302</v>
      </c>
    </row>
    <row r="29" spans="2:9" s="178" customFormat="1" ht="48" customHeight="1" x14ac:dyDescent="0.35">
      <c r="B29" s="160">
        <v>3</v>
      </c>
      <c r="C29" s="161" t="s">
        <v>76</v>
      </c>
      <c r="D29" s="162"/>
      <c r="E29" s="162"/>
      <c r="F29" s="554" t="s">
        <v>300</v>
      </c>
      <c r="G29" s="541"/>
      <c r="H29" s="162"/>
      <c r="I29" s="214" t="s">
        <v>301</v>
      </c>
    </row>
    <row r="30" spans="2:9" s="178" customFormat="1" x14ac:dyDescent="0.35">
      <c r="B30" s="181" t="s">
        <v>77</v>
      </c>
      <c r="C30" s="182" t="s">
        <v>78</v>
      </c>
      <c r="D30" s="162"/>
      <c r="E30" s="162"/>
      <c r="F30" s="556"/>
      <c r="G30" s="557"/>
      <c r="H30" s="162"/>
      <c r="I30" s="213"/>
    </row>
    <row r="31" spans="2:9" s="178" customFormat="1" ht="42" customHeight="1" x14ac:dyDescent="0.35">
      <c r="B31" s="160">
        <v>1</v>
      </c>
      <c r="C31" s="161" t="s">
        <v>79</v>
      </c>
      <c r="D31" s="162"/>
      <c r="E31" s="162"/>
      <c r="F31" s="558" t="s">
        <v>276</v>
      </c>
      <c r="G31" s="553"/>
      <c r="H31" s="162"/>
      <c r="I31" s="214" t="s">
        <v>303</v>
      </c>
    </row>
    <row r="32" spans="2:9" s="178" customFormat="1" ht="27" customHeight="1" x14ac:dyDescent="0.35">
      <c r="B32" s="160">
        <v>2</v>
      </c>
      <c r="C32" s="161" t="s">
        <v>80</v>
      </c>
      <c r="D32" s="162"/>
      <c r="E32" s="162"/>
      <c r="F32" s="558"/>
      <c r="G32" s="559"/>
      <c r="H32" s="162"/>
      <c r="I32" s="214"/>
    </row>
    <row r="33" spans="2:9" s="178" customFormat="1" x14ac:dyDescent="0.35">
      <c r="B33" s="160">
        <v>3</v>
      </c>
      <c r="C33" s="552" t="s">
        <v>96</v>
      </c>
      <c r="D33" s="571"/>
      <c r="E33" s="553"/>
      <c r="F33" s="552" t="s">
        <v>209</v>
      </c>
      <c r="G33" s="553"/>
      <c r="H33" s="162"/>
      <c r="I33" s="214" t="s">
        <v>304</v>
      </c>
    </row>
    <row r="34" spans="2:9" s="90" customFormat="1" x14ac:dyDescent="0.35">
      <c r="B34" s="94"/>
      <c r="C34" s="99" t="s">
        <v>97</v>
      </c>
      <c r="D34" s="95"/>
      <c r="E34" s="95"/>
      <c r="F34" s="94"/>
      <c r="G34" s="217"/>
      <c r="H34" s="95"/>
      <c r="I34" s="217"/>
    </row>
    <row r="35" spans="2:9" x14ac:dyDescent="0.35">
      <c r="B35" s="80" t="s">
        <v>85</v>
      </c>
      <c r="C35" s="77"/>
      <c r="D35" s="77"/>
      <c r="E35" s="4"/>
      <c r="F35" s="4"/>
      <c r="G35" s="4"/>
      <c r="H35" s="4"/>
      <c r="I35" s="4"/>
    </row>
    <row r="36" spans="2:9" x14ac:dyDescent="0.35">
      <c r="B36" s="77"/>
      <c r="C36" s="77"/>
      <c r="D36" s="77"/>
      <c r="E36" s="4"/>
      <c r="F36" s="4"/>
      <c r="G36" s="4"/>
      <c r="H36" s="4"/>
      <c r="I36" s="4"/>
    </row>
    <row r="37" spans="2:9" ht="15.5" x14ac:dyDescent="0.35">
      <c r="B37" s="96" t="s">
        <v>82</v>
      </c>
      <c r="C37" s="77"/>
      <c r="D37" s="77"/>
      <c r="E37" s="4"/>
      <c r="F37" s="4"/>
      <c r="G37" s="4"/>
      <c r="H37" s="4"/>
      <c r="I37" s="4"/>
    </row>
    <row r="38" spans="2:9" ht="15" customHeight="1" x14ac:dyDescent="0.35">
      <c r="B38" s="403" t="s">
        <v>0</v>
      </c>
      <c r="C38" s="412" t="s">
        <v>86</v>
      </c>
      <c r="D38" s="413"/>
      <c r="E38" s="414"/>
      <c r="F38" s="412" t="s">
        <v>15</v>
      </c>
      <c r="G38" s="414"/>
      <c r="H38" s="565" t="s">
        <v>16</v>
      </c>
      <c r="I38" s="566"/>
    </row>
    <row r="39" spans="2:9" x14ac:dyDescent="0.35">
      <c r="B39" s="403"/>
      <c r="C39" s="415"/>
      <c r="D39" s="416"/>
      <c r="E39" s="417"/>
      <c r="F39" s="415"/>
      <c r="G39" s="417"/>
      <c r="H39" s="567"/>
      <c r="I39" s="568"/>
    </row>
    <row r="40" spans="2:9" ht="15" thickBot="1" x14ac:dyDescent="0.4">
      <c r="B40" s="404"/>
      <c r="C40" s="418"/>
      <c r="D40" s="419"/>
      <c r="E40" s="420"/>
      <c r="F40" s="418"/>
      <c r="G40" s="420"/>
      <c r="H40" s="569"/>
      <c r="I40" s="570"/>
    </row>
    <row r="41" spans="2:9" ht="15.75" customHeight="1" thickTop="1" x14ac:dyDescent="0.35">
      <c r="B41" s="23">
        <v>1</v>
      </c>
      <c r="C41" s="490">
        <v>2</v>
      </c>
      <c r="D41" s="497"/>
      <c r="E41" s="491"/>
      <c r="F41" s="495">
        <v>3</v>
      </c>
      <c r="G41" s="496"/>
      <c r="H41" s="490">
        <v>4</v>
      </c>
      <c r="I41" s="491"/>
    </row>
    <row r="42" spans="2:9" s="27" customFormat="1" x14ac:dyDescent="0.35">
      <c r="B42" s="24" t="s">
        <v>33</v>
      </c>
      <c r="C42" s="498" t="s">
        <v>305</v>
      </c>
      <c r="D42" s="499"/>
      <c r="E42" s="500"/>
      <c r="F42" s="31"/>
      <c r="G42" s="103"/>
      <c r="H42" s="25"/>
      <c r="I42" s="26"/>
    </row>
    <row r="43" spans="2:9" s="27" customFormat="1" ht="72.5" x14ac:dyDescent="0.35">
      <c r="B43" s="35">
        <v>1</v>
      </c>
      <c r="C43" s="111" t="s">
        <v>111</v>
      </c>
      <c r="D43" s="112"/>
      <c r="E43" s="113"/>
      <c r="F43" s="190"/>
      <c r="G43" s="251" t="s">
        <v>210</v>
      </c>
      <c r="H43" s="190"/>
      <c r="I43" s="252" t="s">
        <v>277</v>
      </c>
    </row>
    <row r="44" spans="2:9" s="27" customFormat="1" ht="29" x14ac:dyDescent="0.35">
      <c r="B44" s="115"/>
      <c r="C44" s="116"/>
      <c r="D44" s="117"/>
      <c r="E44" s="118"/>
      <c r="F44" s="114"/>
      <c r="G44" s="253" t="s">
        <v>211</v>
      </c>
      <c r="H44" s="148"/>
      <c r="I44" s="254" t="s">
        <v>212</v>
      </c>
    </row>
    <row r="45" spans="2:9" s="27" customFormat="1" ht="102" customHeight="1" x14ac:dyDescent="0.35">
      <c r="B45" s="35">
        <v>2</v>
      </c>
      <c r="C45" s="111" t="s">
        <v>278</v>
      </c>
      <c r="D45" s="112"/>
      <c r="E45" s="113"/>
      <c r="F45" s="37"/>
      <c r="G45" s="251" t="s">
        <v>210</v>
      </c>
      <c r="H45" s="147"/>
      <c r="I45" s="255" t="s">
        <v>213</v>
      </c>
    </row>
    <row r="46" spans="2:9" s="27" customFormat="1" ht="45" customHeight="1" x14ac:dyDescent="0.35">
      <c r="B46" s="115"/>
      <c r="C46" s="116"/>
      <c r="D46" s="117"/>
      <c r="E46" s="118"/>
      <c r="F46" s="114"/>
      <c r="G46" s="118" t="s">
        <v>211</v>
      </c>
      <c r="H46" s="148"/>
      <c r="I46" s="256" t="s">
        <v>214</v>
      </c>
    </row>
    <row r="47" spans="2:9" x14ac:dyDescent="0.35">
      <c r="B47" s="24" t="s">
        <v>34</v>
      </c>
      <c r="C47" s="498" t="s">
        <v>106</v>
      </c>
      <c r="D47" s="499"/>
      <c r="E47" s="500"/>
      <c r="F47" s="281"/>
      <c r="G47" s="103"/>
      <c r="H47" s="149"/>
      <c r="I47" s="150"/>
    </row>
    <row r="48" spans="2:9" ht="43.5" x14ac:dyDescent="0.35">
      <c r="B48" s="115">
        <v>1</v>
      </c>
      <c r="C48" s="519" t="s">
        <v>348</v>
      </c>
      <c r="D48" s="520"/>
      <c r="E48" s="520"/>
      <c r="F48" s="351" t="s">
        <v>306</v>
      </c>
      <c r="G48" s="283" t="s">
        <v>307</v>
      </c>
      <c r="H48" s="259" t="s">
        <v>306</v>
      </c>
      <c r="I48" s="294" t="s">
        <v>308</v>
      </c>
    </row>
    <row r="49" spans="2:68" ht="145" x14ac:dyDescent="0.35">
      <c r="B49" s="280"/>
      <c r="C49" s="521"/>
      <c r="D49" s="522"/>
      <c r="E49" s="523"/>
      <c r="F49" s="314" t="s">
        <v>310</v>
      </c>
      <c r="G49" s="313" t="s">
        <v>311</v>
      </c>
      <c r="H49" s="259" t="s">
        <v>310</v>
      </c>
      <c r="I49" s="259" t="s">
        <v>309</v>
      </c>
    </row>
    <row r="50" spans="2:68" ht="58" x14ac:dyDescent="0.35">
      <c r="B50" s="280"/>
      <c r="C50" s="524"/>
      <c r="D50" s="525"/>
      <c r="E50" s="526"/>
      <c r="F50" s="353" t="s">
        <v>313</v>
      </c>
      <c r="G50" s="295" t="s">
        <v>312</v>
      </c>
      <c r="H50" s="259" t="s">
        <v>313</v>
      </c>
      <c r="I50" s="315" t="s">
        <v>314</v>
      </c>
    </row>
    <row r="51" spans="2:68" s="16" customFormat="1" ht="55" customHeight="1" x14ac:dyDescent="0.35">
      <c r="B51" s="33">
        <v>2</v>
      </c>
      <c r="C51" s="501" t="s">
        <v>379</v>
      </c>
      <c r="D51" s="502"/>
      <c r="E51" s="502"/>
      <c r="F51" s="354" t="s">
        <v>306</v>
      </c>
      <c r="G51" s="356" t="s">
        <v>215</v>
      </c>
      <c r="H51" s="355" t="s">
        <v>306</v>
      </c>
      <c r="I51" s="256" t="s">
        <v>216</v>
      </c>
    </row>
    <row r="52" spans="2:68" ht="44.15" customHeight="1" x14ac:dyDescent="0.35">
      <c r="B52" s="34"/>
      <c r="C52" s="122"/>
      <c r="D52" s="84"/>
      <c r="E52" s="84"/>
      <c r="F52" s="357" t="s">
        <v>2</v>
      </c>
      <c r="G52" s="333" t="s">
        <v>353</v>
      </c>
      <c r="H52" s="358" t="s">
        <v>2</v>
      </c>
      <c r="I52" s="378" t="s">
        <v>352</v>
      </c>
    </row>
    <row r="53" spans="2:68" s="183" customFormat="1" ht="87.75" customHeight="1" x14ac:dyDescent="0.35">
      <c r="B53" s="533">
        <v>3</v>
      </c>
      <c r="C53" s="527" t="s">
        <v>397</v>
      </c>
      <c r="D53" s="528"/>
      <c r="E53" s="529"/>
      <c r="F53" s="34" t="s">
        <v>306</v>
      </c>
      <c r="G53" s="296" t="s">
        <v>217</v>
      </c>
      <c r="H53" s="185" t="s">
        <v>306</v>
      </c>
      <c r="I53" s="259" t="s">
        <v>219</v>
      </c>
    </row>
    <row r="54" spans="2:68" s="183" customFormat="1" ht="46.5" customHeight="1" x14ac:dyDescent="0.35">
      <c r="B54" s="534"/>
      <c r="C54" s="530"/>
      <c r="D54" s="531"/>
      <c r="E54" s="532"/>
      <c r="F54" s="184" t="s">
        <v>310</v>
      </c>
      <c r="G54" s="258" t="s">
        <v>218</v>
      </c>
      <c r="H54" s="185" t="s">
        <v>310</v>
      </c>
      <c r="I54" s="260" t="s">
        <v>220</v>
      </c>
    </row>
    <row r="55" spans="2:68" s="183" customFormat="1" ht="46.5" customHeight="1" x14ac:dyDescent="0.35">
      <c r="B55" s="349"/>
      <c r="C55" s="346" t="s">
        <v>374</v>
      </c>
      <c r="D55" s="347"/>
      <c r="E55" s="348"/>
      <c r="F55" s="360" t="s">
        <v>354</v>
      </c>
      <c r="G55" s="333" t="s">
        <v>353</v>
      </c>
      <c r="H55" s="358" t="s">
        <v>3</v>
      </c>
      <c r="I55" s="378" t="s">
        <v>352</v>
      </c>
    </row>
    <row r="56" spans="2:68" s="9" customFormat="1" ht="108" customHeight="1" x14ac:dyDescent="0.35">
      <c r="B56" s="546">
        <v>4</v>
      </c>
      <c r="C56" s="503" t="s">
        <v>398</v>
      </c>
      <c r="D56" s="504"/>
      <c r="E56" s="505"/>
      <c r="F56" s="359" t="s">
        <v>306</v>
      </c>
      <c r="G56" s="318" t="s">
        <v>245</v>
      </c>
      <c r="H56" s="319" t="s">
        <v>306</v>
      </c>
      <c r="I56" s="320" t="s">
        <v>219</v>
      </c>
    </row>
    <row r="57" spans="2:68" s="317" customFormat="1" ht="43" customHeight="1" x14ac:dyDescent="0.35">
      <c r="B57" s="547"/>
      <c r="C57" s="506"/>
      <c r="D57" s="507"/>
      <c r="E57" s="508"/>
      <c r="F57" s="33" t="s">
        <v>310</v>
      </c>
      <c r="G57" s="361" t="s">
        <v>246</v>
      </c>
      <c r="H57" s="362" t="s">
        <v>310</v>
      </c>
      <c r="I57" s="363" t="s">
        <v>282</v>
      </c>
      <c r="J57" s="316"/>
      <c r="K57" s="16"/>
      <c r="L57" s="16"/>
      <c r="M57" s="16"/>
      <c r="N57" s="16"/>
      <c r="O57" s="16"/>
      <c r="P57" s="16"/>
      <c r="Q57" s="16"/>
      <c r="R57" s="16"/>
      <c r="S57" s="16"/>
      <c r="T57" s="16"/>
      <c r="U57" s="16"/>
      <c r="V57" s="16"/>
      <c r="W57" s="16"/>
      <c r="X57" s="16"/>
      <c r="Y57" s="16"/>
      <c r="Z57" s="16"/>
      <c r="AA57" s="16"/>
      <c r="AB57" s="16"/>
      <c r="AC57" s="16"/>
      <c r="AD57" s="16"/>
      <c r="AE57" s="16"/>
      <c r="AF57" s="16"/>
      <c r="AG57" s="16"/>
      <c r="AH57" s="16"/>
      <c r="AI57" s="16"/>
      <c r="AJ57" s="16"/>
      <c r="AK57" s="16"/>
      <c r="AL57" s="16"/>
      <c r="AM57" s="16"/>
      <c r="AN57" s="16"/>
      <c r="AO57" s="16"/>
      <c r="AP57" s="16"/>
      <c r="AQ57" s="16"/>
      <c r="AR57" s="16"/>
      <c r="AS57" s="16"/>
      <c r="AT57" s="16"/>
      <c r="AU57" s="16"/>
      <c r="AV57" s="16"/>
      <c r="AW57" s="16"/>
      <c r="AX57" s="16"/>
      <c r="AY57" s="16"/>
      <c r="AZ57" s="16"/>
      <c r="BA57" s="16"/>
      <c r="BB57" s="16"/>
      <c r="BC57" s="16"/>
      <c r="BD57" s="16"/>
      <c r="BE57" s="16"/>
      <c r="BF57" s="16"/>
      <c r="BG57" s="16"/>
      <c r="BH57" s="16"/>
      <c r="BI57" s="16"/>
      <c r="BJ57" s="16"/>
      <c r="BK57" s="16"/>
      <c r="BL57" s="16"/>
      <c r="BM57" s="16"/>
      <c r="BN57" s="16"/>
      <c r="BO57" s="16"/>
      <c r="BP57" s="16"/>
    </row>
    <row r="58" spans="2:68" s="16" customFormat="1" ht="44.15" customHeight="1" x14ac:dyDescent="0.35">
      <c r="B58" s="548"/>
      <c r="C58" s="509"/>
      <c r="D58" s="510"/>
      <c r="E58" s="510"/>
      <c r="F58" s="364" t="s">
        <v>3</v>
      </c>
      <c r="G58" s="333" t="s">
        <v>355</v>
      </c>
      <c r="H58" s="364" t="s">
        <v>356</v>
      </c>
      <c r="I58" s="377" t="s">
        <v>357</v>
      </c>
    </row>
    <row r="59" spans="2:68" ht="275.5" x14ac:dyDescent="0.35">
      <c r="B59" s="35">
        <v>5</v>
      </c>
      <c r="C59" s="572" t="s">
        <v>396</v>
      </c>
      <c r="D59" s="573"/>
      <c r="E59" s="574"/>
      <c r="F59" s="341" t="s">
        <v>306</v>
      </c>
      <c r="G59" s="279" t="s">
        <v>221</v>
      </c>
      <c r="H59" s="186" t="s">
        <v>306</v>
      </c>
      <c r="I59" s="152" t="s">
        <v>395</v>
      </c>
    </row>
    <row r="60" spans="2:68" ht="60.75" customHeight="1" x14ac:dyDescent="0.35">
      <c r="B60" s="115"/>
      <c r="C60" s="116"/>
      <c r="D60" s="117"/>
      <c r="E60" s="118"/>
      <c r="F60" s="299" t="s">
        <v>310</v>
      </c>
      <c r="G60" s="260" t="s">
        <v>224</v>
      </c>
      <c r="H60" s="186" t="s">
        <v>310</v>
      </c>
      <c r="I60" s="260" t="s">
        <v>225</v>
      </c>
    </row>
    <row r="61" spans="2:68" ht="58" customHeight="1" x14ac:dyDescent="0.35">
      <c r="B61" s="35">
        <v>6</v>
      </c>
      <c r="C61" s="501" t="s">
        <v>349</v>
      </c>
      <c r="D61" s="549"/>
      <c r="E61" s="550"/>
      <c r="F61" s="351" t="s">
        <v>306</v>
      </c>
      <c r="G61" s="261" t="s">
        <v>226</v>
      </c>
      <c r="H61" s="147" t="s">
        <v>306</v>
      </c>
      <c r="I61" s="261" t="s">
        <v>227</v>
      </c>
    </row>
    <row r="62" spans="2:68" ht="29" x14ac:dyDescent="0.35">
      <c r="B62" s="115"/>
      <c r="C62" s="116"/>
      <c r="D62" s="117"/>
      <c r="E62" s="118"/>
      <c r="F62" s="119"/>
      <c r="G62" s="120"/>
      <c r="H62" s="153" t="s">
        <v>310</v>
      </c>
      <c r="I62" s="260" t="s">
        <v>222</v>
      </c>
    </row>
    <row r="63" spans="2:68" ht="35.5" customHeight="1" x14ac:dyDescent="0.35">
      <c r="B63" s="115"/>
      <c r="C63" s="116"/>
      <c r="D63" s="117"/>
      <c r="E63" s="118"/>
      <c r="F63" s="114"/>
      <c r="G63" s="74"/>
      <c r="H63" s="365" t="s">
        <v>1</v>
      </c>
      <c r="I63" s="260" t="s">
        <v>223</v>
      </c>
    </row>
    <row r="64" spans="2:68" ht="79" customHeight="1" x14ac:dyDescent="0.35">
      <c r="B64" s="115"/>
      <c r="C64" s="116"/>
      <c r="D64" s="117"/>
      <c r="E64" s="118"/>
      <c r="F64" s="299" t="s">
        <v>310</v>
      </c>
      <c r="G64" s="260" t="s">
        <v>228</v>
      </c>
      <c r="H64" s="366" t="s">
        <v>310</v>
      </c>
      <c r="I64" s="260" t="s">
        <v>229</v>
      </c>
    </row>
    <row r="65" spans="2:9" ht="63.65" customHeight="1" x14ac:dyDescent="0.35">
      <c r="B65" s="262"/>
      <c r="C65" s="116"/>
      <c r="D65" s="117"/>
      <c r="E65" s="117"/>
      <c r="F65" s="299"/>
      <c r="G65" s="242"/>
      <c r="H65" s="366" t="s">
        <v>313</v>
      </c>
      <c r="I65" s="260" t="s">
        <v>394</v>
      </c>
    </row>
    <row r="66" spans="2:9" ht="46.5" customHeight="1" x14ac:dyDescent="0.35">
      <c r="B66" s="262"/>
      <c r="C66" s="116"/>
      <c r="D66" s="117"/>
      <c r="E66" s="117"/>
      <c r="F66" s="243"/>
      <c r="G66" s="242"/>
      <c r="H66" s="365" t="s">
        <v>4</v>
      </c>
      <c r="I66" s="260" t="s">
        <v>230</v>
      </c>
    </row>
    <row r="67" spans="2:9" ht="71.150000000000006" customHeight="1" x14ac:dyDescent="0.35">
      <c r="B67" s="115">
        <v>7</v>
      </c>
      <c r="C67" s="514" t="s">
        <v>351</v>
      </c>
      <c r="D67" s="515"/>
      <c r="E67" s="516"/>
      <c r="F67" s="352" t="s">
        <v>350</v>
      </c>
      <c r="G67" s="263" t="s">
        <v>231</v>
      </c>
      <c r="H67" s="367" t="s">
        <v>306</v>
      </c>
      <c r="I67" s="264" t="s">
        <v>232</v>
      </c>
    </row>
    <row r="68" spans="2:9" x14ac:dyDescent="0.35">
      <c r="B68" s="28" t="s">
        <v>319</v>
      </c>
      <c r="C68" s="492" t="s">
        <v>339</v>
      </c>
      <c r="D68" s="493"/>
      <c r="E68" s="494"/>
      <c r="F68" s="340"/>
      <c r="G68" s="32"/>
      <c r="H68" s="154"/>
      <c r="I68" s="155"/>
    </row>
    <row r="69" spans="2:9" ht="87" x14ac:dyDescent="0.35">
      <c r="B69" s="310">
        <v>1</v>
      </c>
      <c r="C69" s="116" t="s">
        <v>320</v>
      </c>
      <c r="D69" s="304"/>
      <c r="E69" s="304"/>
      <c r="F69" s="321" t="s">
        <v>306</v>
      </c>
      <c r="G69" s="308" t="s">
        <v>321</v>
      </c>
      <c r="H69" s="307" t="s">
        <v>306</v>
      </c>
      <c r="I69" s="306" t="s">
        <v>324</v>
      </c>
    </row>
    <row r="70" spans="2:9" ht="58" x14ac:dyDescent="0.35">
      <c r="B70" s="310"/>
      <c r="C70" s="116"/>
      <c r="D70" s="304"/>
      <c r="E70" s="305"/>
      <c r="F70" s="297" t="s">
        <v>310</v>
      </c>
      <c r="G70" s="309" t="s">
        <v>322</v>
      </c>
      <c r="H70" s="307" t="s">
        <v>310</v>
      </c>
      <c r="I70" s="257" t="s">
        <v>325</v>
      </c>
    </row>
    <row r="71" spans="2:9" ht="87" x14ac:dyDescent="0.35">
      <c r="B71" s="310"/>
      <c r="C71" s="303"/>
      <c r="D71" s="304"/>
      <c r="E71" s="304"/>
      <c r="F71" s="298" t="s">
        <v>313</v>
      </c>
      <c r="G71" s="328" t="s">
        <v>323</v>
      </c>
      <c r="H71" s="329" t="s">
        <v>313</v>
      </c>
      <c r="I71" s="318" t="s">
        <v>326</v>
      </c>
    </row>
    <row r="72" spans="2:9" x14ac:dyDescent="0.35">
      <c r="B72" s="310">
        <v>2</v>
      </c>
      <c r="C72" s="517" t="s">
        <v>327</v>
      </c>
      <c r="D72" s="518"/>
      <c r="E72" s="518"/>
      <c r="F72" s="321" t="s">
        <v>306</v>
      </c>
      <c r="G72" s="117" t="s">
        <v>328</v>
      </c>
      <c r="H72" s="330" t="s">
        <v>306</v>
      </c>
      <c r="I72" s="118" t="s">
        <v>330</v>
      </c>
    </row>
    <row r="73" spans="2:9" x14ac:dyDescent="0.35">
      <c r="B73" s="302"/>
      <c r="C73" s="303"/>
      <c r="D73" s="304"/>
      <c r="E73" s="304"/>
      <c r="F73" s="321" t="s">
        <v>310</v>
      </c>
      <c r="G73" s="117" t="s">
        <v>329</v>
      </c>
      <c r="H73" s="330" t="s">
        <v>310</v>
      </c>
      <c r="I73" s="118" t="s">
        <v>331</v>
      </c>
    </row>
    <row r="74" spans="2:9" ht="43.5" x14ac:dyDescent="0.35">
      <c r="B74" s="311"/>
      <c r="C74" s="323"/>
      <c r="D74" s="324"/>
      <c r="E74" s="324"/>
      <c r="F74" s="325"/>
      <c r="G74" s="326"/>
      <c r="H74" s="368" t="s">
        <v>313</v>
      </c>
      <c r="I74" s="327" t="s">
        <v>332</v>
      </c>
    </row>
    <row r="75" spans="2:9" ht="203" x14ac:dyDescent="0.35">
      <c r="B75" s="310">
        <v>3</v>
      </c>
      <c r="C75" s="312" t="s">
        <v>333</v>
      </c>
      <c r="D75" s="304"/>
      <c r="E75" s="305"/>
      <c r="F75" s="285" t="s">
        <v>306</v>
      </c>
      <c r="G75" s="322" t="s">
        <v>334</v>
      </c>
      <c r="H75" s="339" t="s">
        <v>306</v>
      </c>
      <c r="I75" s="257" t="s">
        <v>336</v>
      </c>
    </row>
    <row r="76" spans="2:9" ht="116" x14ac:dyDescent="0.35">
      <c r="B76" s="311"/>
      <c r="C76" s="331"/>
      <c r="D76" s="324"/>
      <c r="E76" s="332"/>
      <c r="F76" s="338" t="s">
        <v>310</v>
      </c>
      <c r="G76" s="333" t="s">
        <v>335</v>
      </c>
      <c r="H76" s="339" t="s">
        <v>310</v>
      </c>
      <c r="I76" s="318" t="s">
        <v>337</v>
      </c>
    </row>
    <row r="77" spans="2:9" s="183" customFormat="1" x14ac:dyDescent="0.35">
      <c r="B77" s="33">
        <v>4</v>
      </c>
      <c r="C77" s="116" t="s">
        <v>124</v>
      </c>
      <c r="D77" s="117"/>
      <c r="E77" s="118"/>
      <c r="F77" s="184" t="s">
        <v>306</v>
      </c>
      <c r="G77" s="3" t="s">
        <v>233</v>
      </c>
      <c r="H77" s="335" t="s">
        <v>306</v>
      </c>
      <c r="I77" s="260" t="s">
        <v>234</v>
      </c>
    </row>
    <row r="78" spans="2:9" s="183" customFormat="1" x14ac:dyDescent="0.35">
      <c r="B78" s="310"/>
      <c r="C78" s="116"/>
      <c r="D78" s="117"/>
      <c r="E78" s="118"/>
      <c r="F78" s="535" t="s">
        <v>310</v>
      </c>
      <c r="G78" s="537" t="s">
        <v>235</v>
      </c>
      <c r="H78" s="187" t="s">
        <v>310</v>
      </c>
      <c r="I78" s="260" t="s">
        <v>236</v>
      </c>
    </row>
    <row r="79" spans="2:9" s="183" customFormat="1" x14ac:dyDescent="0.35">
      <c r="B79" s="36"/>
      <c r="C79" s="100"/>
      <c r="D79" s="101"/>
      <c r="E79" s="102"/>
      <c r="F79" s="536"/>
      <c r="G79" s="486"/>
      <c r="H79" s="189"/>
      <c r="I79" s="260" t="s">
        <v>237</v>
      </c>
    </row>
    <row r="80" spans="2:9" s="183" customFormat="1" x14ac:dyDescent="0.35">
      <c r="B80" s="560">
        <v>5</v>
      </c>
      <c r="C80" s="116" t="s">
        <v>125</v>
      </c>
      <c r="D80" s="117"/>
      <c r="E80" s="118"/>
      <c r="F80" s="188" t="s">
        <v>306</v>
      </c>
      <c r="G80" s="505" t="s">
        <v>238</v>
      </c>
      <c r="H80" s="334" t="s">
        <v>306</v>
      </c>
      <c r="I80" s="505" t="s">
        <v>239</v>
      </c>
    </row>
    <row r="81" spans="2:9" s="183" customFormat="1" ht="24" customHeight="1" x14ac:dyDescent="0.35">
      <c r="B81" s="561"/>
      <c r="C81" s="116"/>
      <c r="D81" s="117"/>
      <c r="E81" s="118"/>
      <c r="F81" s="262"/>
      <c r="G81" s="508"/>
      <c r="H81" s="189"/>
      <c r="I81" s="508"/>
    </row>
    <row r="82" spans="2:9" s="183" customFormat="1" ht="45" customHeight="1" x14ac:dyDescent="0.35">
      <c r="B82" s="562"/>
      <c r="C82" s="100"/>
      <c r="D82" s="101"/>
      <c r="E82" s="101"/>
      <c r="F82" s="265" t="s">
        <v>310</v>
      </c>
      <c r="G82" s="266" t="s">
        <v>240</v>
      </c>
      <c r="H82" s="187" t="s">
        <v>310</v>
      </c>
      <c r="I82" s="267" t="s">
        <v>241</v>
      </c>
    </row>
    <row r="83" spans="2:9" ht="14.5" customHeight="1" x14ac:dyDescent="0.35">
      <c r="B83" s="35">
        <v>6</v>
      </c>
      <c r="C83" s="511" t="s">
        <v>315</v>
      </c>
      <c r="D83" s="512"/>
      <c r="E83" s="513"/>
      <c r="F83" s="119" t="s">
        <v>306</v>
      </c>
      <c r="G83" s="106" t="s">
        <v>316</v>
      </c>
      <c r="H83" s="147" t="s">
        <v>306</v>
      </c>
      <c r="I83" s="156" t="s">
        <v>318</v>
      </c>
    </row>
    <row r="84" spans="2:9" ht="43.5" x14ac:dyDescent="0.35">
      <c r="B84" s="36"/>
      <c r="C84" s="514"/>
      <c r="D84" s="515"/>
      <c r="E84" s="516"/>
      <c r="F84" s="38" t="s">
        <v>310</v>
      </c>
      <c r="G84" s="336" t="s">
        <v>317</v>
      </c>
      <c r="H84" s="369" t="s">
        <v>310</v>
      </c>
      <c r="I84" s="337" t="s">
        <v>393</v>
      </c>
    </row>
    <row r="85" spans="2:9" x14ac:dyDescent="0.35">
      <c r="B85" s="299"/>
      <c r="C85" s="492"/>
      <c r="D85" s="493"/>
      <c r="E85" s="494"/>
      <c r="F85" s="297"/>
      <c r="G85" s="2"/>
      <c r="H85" s="300"/>
      <c r="I85" s="301"/>
    </row>
    <row r="86" spans="2:9" x14ac:dyDescent="0.35">
      <c r="B86" s="299"/>
      <c r="C86" s="284"/>
      <c r="D86" s="284"/>
      <c r="E86" s="284"/>
      <c r="F86" s="297"/>
      <c r="G86" s="2"/>
      <c r="H86" s="300"/>
      <c r="I86" s="301"/>
    </row>
    <row r="87" spans="2:9" x14ac:dyDescent="0.35">
      <c r="B87" s="299"/>
      <c r="C87" s="284"/>
      <c r="D87" s="284"/>
      <c r="E87" s="284"/>
      <c r="F87" s="297"/>
      <c r="G87" s="2"/>
      <c r="H87" s="300"/>
      <c r="I87" s="301"/>
    </row>
    <row r="88" spans="2:9" x14ac:dyDescent="0.35">
      <c r="B88" s="299"/>
      <c r="C88" s="284"/>
      <c r="D88" s="284"/>
      <c r="E88" s="284"/>
      <c r="F88" s="297"/>
      <c r="G88" s="2"/>
      <c r="H88" s="300"/>
      <c r="I88" s="301"/>
    </row>
    <row r="89" spans="2:9" x14ac:dyDescent="0.35">
      <c r="B89" s="79" t="s">
        <v>87</v>
      </c>
    </row>
    <row r="91" spans="2:9" x14ac:dyDescent="0.35">
      <c r="C91" s="81" t="s">
        <v>88</v>
      </c>
    </row>
    <row r="92" spans="2:9" x14ac:dyDescent="0.35">
      <c r="C92" t="s">
        <v>89</v>
      </c>
    </row>
    <row r="93" spans="2:9" x14ac:dyDescent="0.35">
      <c r="C93" t="s">
        <v>94</v>
      </c>
    </row>
    <row r="94" spans="2:9" x14ac:dyDescent="0.35">
      <c r="C94" t="s">
        <v>95</v>
      </c>
    </row>
    <row r="95" spans="2:9" x14ac:dyDescent="0.35">
      <c r="C95" t="s">
        <v>93</v>
      </c>
    </row>
    <row r="96" spans="2:9" x14ac:dyDescent="0.35">
      <c r="C96" s="200" t="s">
        <v>110</v>
      </c>
    </row>
    <row r="98" spans="2:9" x14ac:dyDescent="0.35">
      <c r="B98" s="29" t="s">
        <v>90</v>
      </c>
      <c r="C98" s="19"/>
      <c r="D98" s="19"/>
      <c r="E98" s="14"/>
      <c r="F98" s="14"/>
      <c r="G98" s="14"/>
      <c r="H98" s="14"/>
      <c r="I98" s="15"/>
    </row>
    <row r="99" spans="2:9" x14ac:dyDescent="0.35">
      <c r="B99" s="30" t="s">
        <v>22</v>
      </c>
      <c r="D99" t="s">
        <v>24</v>
      </c>
      <c r="E99" t="s">
        <v>347</v>
      </c>
      <c r="I99" s="6"/>
    </row>
    <row r="100" spans="2:9" ht="14.5" customHeight="1" x14ac:dyDescent="0.35">
      <c r="B100" s="30" t="s">
        <v>21</v>
      </c>
      <c r="D100" t="s">
        <v>24</v>
      </c>
      <c r="E100" s="204"/>
      <c r="F100" s="204"/>
      <c r="G100" s="204"/>
      <c r="H100" s="204"/>
      <c r="I100" s="205"/>
    </row>
    <row r="101" spans="2:9" x14ac:dyDescent="0.35">
      <c r="B101" s="30"/>
      <c r="E101" s="204"/>
      <c r="F101" s="204"/>
      <c r="G101" s="204"/>
      <c r="H101" s="204"/>
      <c r="I101" s="205"/>
    </row>
    <row r="102" spans="2:9" ht="15" customHeight="1" x14ac:dyDescent="0.35">
      <c r="B102" s="30"/>
      <c r="E102" s="507" t="s">
        <v>399</v>
      </c>
      <c r="F102" s="507"/>
      <c r="G102" s="507"/>
      <c r="H102" s="507"/>
      <c r="I102" s="508"/>
    </row>
    <row r="103" spans="2:9" x14ac:dyDescent="0.35">
      <c r="B103" s="30"/>
      <c r="E103" s="507"/>
      <c r="F103" s="507"/>
      <c r="G103" s="507"/>
      <c r="H103" s="507"/>
      <c r="I103" s="508"/>
    </row>
    <row r="104" spans="2:9" x14ac:dyDescent="0.35">
      <c r="B104" s="30"/>
      <c r="E104" s="507"/>
      <c r="F104" s="507"/>
      <c r="G104" s="507"/>
      <c r="H104" s="507"/>
      <c r="I104" s="508"/>
    </row>
    <row r="105" spans="2:9" x14ac:dyDescent="0.35">
      <c r="B105" s="30"/>
      <c r="E105" s="507"/>
      <c r="F105" s="507"/>
      <c r="G105" s="507"/>
      <c r="H105" s="507"/>
      <c r="I105" s="508"/>
    </row>
    <row r="106" spans="2:9" ht="31.5" customHeight="1" x14ac:dyDescent="0.35">
      <c r="B106" s="30"/>
      <c r="E106" s="507"/>
      <c r="F106" s="507"/>
      <c r="G106" s="507"/>
      <c r="H106" s="507"/>
      <c r="I106" s="508"/>
    </row>
    <row r="107" spans="2:9" x14ac:dyDescent="0.35">
      <c r="B107" s="5"/>
      <c r="E107" s="486"/>
      <c r="F107" s="486"/>
      <c r="G107" s="486"/>
      <c r="H107" s="486"/>
      <c r="I107" s="487"/>
    </row>
    <row r="108" spans="2:9" x14ac:dyDescent="0.35">
      <c r="B108" s="7"/>
      <c r="C108" s="9"/>
      <c r="D108" s="9"/>
      <c r="E108" s="488"/>
      <c r="F108" s="488"/>
      <c r="G108" s="488"/>
      <c r="H108" s="488"/>
      <c r="I108" s="489"/>
    </row>
    <row r="109" spans="2:9" x14ac:dyDescent="0.35">
      <c r="I109" s="8"/>
    </row>
    <row r="112" spans="2:9" x14ac:dyDescent="0.35">
      <c r="E112" s="4"/>
      <c r="F112" s="4"/>
      <c r="G112" s="4"/>
      <c r="H112" s="4"/>
      <c r="I112" s="4"/>
    </row>
    <row r="115" spans="5:9" x14ac:dyDescent="0.35">
      <c r="E115" s="10"/>
      <c r="F115" s="10"/>
      <c r="G115" s="10"/>
      <c r="H115" s="10"/>
      <c r="I115" s="10"/>
    </row>
    <row r="119" spans="5:9" x14ac:dyDescent="0.35">
      <c r="G119" s="4"/>
      <c r="H119" s="4"/>
    </row>
    <row r="122" spans="5:9" x14ac:dyDescent="0.35">
      <c r="G122" s="4"/>
      <c r="H122" s="4"/>
    </row>
    <row r="123" spans="5:9" x14ac:dyDescent="0.35">
      <c r="G123" s="10"/>
      <c r="H123" s="10"/>
    </row>
  </sheetData>
  <mergeCells count="59">
    <mergeCell ref="B80:B82"/>
    <mergeCell ref="C85:E85"/>
    <mergeCell ref="B2:I2"/>
    <mergeCell ref="B3:I3"/>
    <mergeCell ref="B38:B40"/>
    <mergeCell ref="B4:I4"/>
    <mergeCell ref="C38:E40"/>
    <mergeCell ref="F38:G40"/>
    <mergeCell ref="H38:I40"/>
    <mergeCell ref="B11:B13"/>
    <mergeCell ref="C11:E13"/>
    <mergeCell ref="F11:G13"/>
    <mergeCell ref="H11:I13"/>
    <mergeCell ref="C14:E14"/>
    <mergeCell ref="C33:E33"/>
    <mergeCell ref="C59:E59"/>
    <mergeCell ref="E6:J6"/>
    <mergeCell ref="F33:G33"/>
    <mergeCell ref="F29:G29"/>
    <mergeCell ref="B6:C6"/>
    <mergeCell ref="F17:G17"/>
    <mergeCell ref="F21:G21"/>
    <mergeCell ref="F26:G26"/>
    <mergeCell ref="F32:G32"/>
    <mergeCell ref="F30:G30"/>
    <mergeCell ref="F31:G31"/>
    <mergeCell ref="F14:G14"/>
    <mergeCell ref="B53:B54"/>
    <mergeCell ref="H14:I14"/>
    <mergeCell ref="F78:F79"/>
    <mergeCell ref="G78:G79"/>
    <mergeCell ref="F16:G16"/>
    <mergeCell ref="F20:G20"/>
    <mergeCell ref="F23:G23"/>
    <mergeCell ref="F24:G24"/>
    <mergeCell ref="F25:G25"/>
    <mergeCell ref="F27:G27"/>
    <mergeCell ref="F28:G28"/>
    <mergeCell ref="H17:I17"/>
    <mergeCell ref="H21:I21"/>
    <mergeCell ref="B56:B58"/>
    <mergeCell ref="C61:E61"/>
    <mergeCell ref="C67:E67"/>
    <mergeCell ref="E107:I108"/>
    <mergeCell ref="H41:I41"/>
    <mergeCell ref="C68:E68"/>
    <mergeCell ref="F41:G41"/>
    <mergeCell ref="C41:E41"/>
    <mergeCell ref="C42:E42"/>
    <mergeCell ref="C51:E51"/>
    <mergeCell ref="C56:E58"/>
    <mergeCell ref="E102:I106"/>
    <mergeCell ref="C83:E84"/>
    <mergeCell ref="G80:G81"/>
    <mergeCell ref="I80:I81"/>
    <mergeCell ref="C47:E47"/>
    <mergeCell ref="C72:E72"/>
    <mergeCell ref="C48:E50"/>
    <mergeCell ref="C53:E54"/>
  </mergeCells>
  <printOptions horizontalCentered="1"/>
  <pageMargins left="0.31496062992125984" right="0.31496062992125984" top="0.35433070866141736" bottom="0.35433070866141736" header="0.31496062992125984" footer="0.31496062992125984"/>
  <pageSetup paperSize="10000" scale="35" fitToHeight="3" orientation="landscape" horizontalDpi="4294967293" r:id="rId1"/>
  <rowBreaks count="2" manualBreakCount="2">
    <brk id="46" max="9" man="1"/>
    <brk id="97" max="9" man="1"/>
  </rowBreaks>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L24"/>
  <sheetViews>
    <sheetView showGridLines="0" topLeftCell="A91" zoomScale="75" zoomScaleNormal="75" workbookViewId="0">
      <selection activeCell="BE8" sqref="BE8"/>
    </sheetView>
  </sheetViews>
  <sheetFormatPr defaultRowHeight="14.5" x14ac:dyDescent="0.35"/>
  <sheetData>
    <row r="24" spans="12:12" x14ac:dyDescent="0.35"/>
  </sheetData>
  <pageMargins left="0.7" right="0.7" top="0.75" bottom="0.75" header="0.3" footer="0.3"/>
  <pageSetup paperSize="9" orientation="portrait" r:id="rId1"/>
  <drawing r:id="rId2"/>
  <legacy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C000"/>
  </sheetPr>
  <dimension ref="A1:E70"/>
  <sheetViews>
    <sheetView showGridLines="0" view="pageBreakPreview" topLeftCell="A46" zoomScale="85" zoomScaleNormal="100" zoomScaleSheetLayoutView="85" workbookViewId="0">
      <selection activeCell="D54" sqref="D54:D70"/>
    </sheetView>
  </sheetViews>
  <sheetFormatPr defaultColWidth="8.54296875" defaultRowHeight="14.5" x14ac:dyDescent="0.35"/>
  <cols>
    <col min="1" max="1" width="4.453125" style="4" bestFit="1" customWidth="1"/>
    <col min="2" max="2" width="34" style="195" customWidth="1"/>
    <col min="3" max="3" width="29.54296875" bestFit="1" customWidth="1"/>
    <col min="4" max="4" width="41" customWidth="1"/>
    <col min="5" max="5" width="37.453125" customWidth="1"/>
  </cols>
  <sheetData>
    <row r="1" spans="1:5" ht="31.5" customHeight="1" x14ac:dyDescent="0.35">
      <c r="A1" s="193" t="s">
        <v>126</v>
      </c>
      <c r="B1" s="193" t="s">
        <v>138</v>
      </c>
      <c r="C1" s="194" t="s">
        <v>139</v>
      </c>
      <c r="D1" s="193" t="s">
        <v>140</v>
      </c>
      <c r="E1" s="193" t="s">
        <v>163</v>
      </c>
    </row>
    <row r="2" spans="1:5" ht="15" customHeight="1" x14ac:dyDescent="0.35">
      <c r="A2" s="575">
        <v>1</v>
      </c>
      <c r="B2" s="578" t="s">
        <v>249</v>
      </c>
      <c r="C2" s="581"/>
      <c r="D2" s="588" t="s">
        <v>400</v>
      </c>
      <c r="E2" s="589"/>
    </row>
    <row r="3" spans="1:5" x14ac:dyDescent="0.35">
      <c r="A3" s="576"/>
      <c r="B3" s="579"/>
      <c r="C3" s="582"/>
      <c r="D3" s="588"/>
      <c r="E3" s="587"/>
    </row>
    <row r="4" spans="1:5" x14ac:dyDescent="0.35">
      <c r="A4" s="576"/>
      <c r="B4" s="579"/>
      <c r="C4" s="582"/>
      <c r="D4" s="588"/>
      <c r="E4" s="587"/>
    </row>
    <row r="5" spans="1:5" x14ac:dyDescent="0.35">
      <c r="A5" s="576"/>
      <c r="B5" s="579"/>
      <c r="C5" s="582"/>
      <c r="D5" s="588"/>
      <c r="E5" s="587"/>
    </row>
    <row r="6" spans="1:5" x14ac:dyDescent="0.35">
      <c r="A6" s="576"/>
      <c r="B6" s="579"/>
      <c r="C6" s="582"/>
      <c r="D6" s="588"/>
      <c r="E6" s="587"/>
    </row>
    <row r="7" spans="1:5" x14ac:dyDescent="0.35">
      <c r="A7" s="576"/>
      <c r="B7" s="579"/>
      <c r="C7" s="582"/>
      <c r="D7" s="588"/>
      <c r="E7" s="587"/>
    </row>
    <row r="8" spans="1:5" x14ac:dyDescent="0.35">
      <c r="A8" s="576"/>
      <c r="B8" s="579"/>
      <c r="C8" s="582"/>
      <c r="D8" s="588"/>
      <c r="E8" s="587"/>
    </row>
    <row r="9" spans="1:5" x14ac:dyDescent="0.35">
      <c r="A9" s="576"/>
      <c r="B9" s="579"/>
      <c r="C9" s="582"/>
      <c r="D9" s="588"/>
      <c r="E9" s="587"/>
    </row>
    <row r="10" spans="1:5" x14ac:dyDescent="0.35">
      <c r="A10" s="576"/>
      <c r="B10" s="579"/>
      <c r="C10" s="582"/>
      <c r="D10" s="588"/>
      <c r="E10" s="587"/>
    </row>
    <row r="11" spans="1:5" x14ac:dyDescent="0.35">
      <c r="A11" s="576"/>
      <c r="B11" s="579"/>
      <c r="C11" s="582"/>
      <c r="D11" s="588"/>
      <c r="E11" s="587"/>
    </row>
    <row r="12" spans="1:5" x14ac:dyDescent="0.35">
      <c r="A12" s="576"/>
      <c r="B12" s="579"/>
      <c r="C12" s="582"/>
      <c r="D12" s="588"/>
      <c r="E12" s="587"/>
    </row>
    <row r="13" spans="1:5" x14ac:dyDescent="0.35">
      <c r="A13" s="576"/>
      <c r="B13" s="579"/>
      <c r="C13" s="582"/>
      <c r="D13" s="588"/>
      <c r="E13" s="587"/>
    </row>
    <row r="14" spans="1:5" x14ac:dyDescent="0.35">
      <c r="A14" s="576"/>
      <c r="B14" s="579"/>
      <c r="C14" s="582"/>
      <c r="D14" s="588"/>
      <c r="E14" s="587"/>
    </row>
    <row r="15" spans="1:5" x14ac:dyDescent="0.35">
      <c r="A15" s="576"/>
      <c r="B15" s="579"/>
      <c r="C15" s="582"/>
      <c r="D15" s="588"/>
      <c r="E15" s="587"/>
    </row>
    <row r="16" spans="1:5" x14ac:dyDescent="0.35">
      <c r="A16" s="576"/>
      <c r="B16" s="579"/>
      <c r="C16" s="582"/>
      <c r="D16" s="588"/>
      <c r="E16" s="587"/>
    </row>
    <row r="17" spans="1:5" x14ac:dyDescent="0.35">
      <c r="A17" s="576"/>
      <c r="B17" s="579"/>
      <c r="C17" s="582"/>
      <c r="D17" s="588"/>
      <c r="E17" s="587"/>
    </row>
    <row r="18" spans="1:5" ht="15.75" customHeight="1" x14ac:dyDescent="0.35">
      <c r="A18" s="577"/>
      <c r="B18" s="580"/>
      <c r="C18" s="583"/>
      <c r="D18" s="588"/>
      <c r="E18" s="587"/>
    </row>
    <row r="19" spans="1:5" ht="15" customHeight="1" x14ac:dyDescent="0.35">
      <c r="A19" s="575">
        <v>2</v>
      </c>
      <c r="B19" s="578" t="s">
        <v>345</v>
      </c>
      <c r="C19" s="581"/>
      <c r="D19" s="584" t="s">
        <v>401</v>
      </c>
      <c r="E19" s="587"/>
    </row>
    <row r="20" spans="1:5" x14ac:dyDescent="0.35">
      <c r="A20" s="576"/>
      <c r="B20" s="579"/>
      <c r="C20" s="582"/>
      <c r="D20" s="585"/>
      <c r="E20" s="587"/>
    </row>
    <row r="21" spans="1:5" x14ac:dyDescent="0.35">
      <c r="A21" s="576"/>
      <c r="B21" s="579"/>
      <c r="C21" s="582"/>
      <c r="D21" s="585"/>
      <c r="E21" s="587"/>
    </row>
    <row r="22" spans="1:5" x14ac:dyDescent="0.35">
      <c r="A22" s="576"/>
      <c r="B22" s="579"/>
      <c r="C22" s="582"/>
      <c r="D22" s="585"/>
      <c r="E22" s="587"/>
    </row>
    <row r="23" spans="1:5" x14ac:dyDescent="0.35">
      <c r="A23" s="576"/>
      <c r="B23" s="579"/>
      <c r="C23" s="582"/>
      <c r="D23" s="585"/>
      <c r="E23" s="587"/>
    </row>
    <row r="24" spans="1:5" x14ac:dyDescent="0.35">
      <c r="A24" s="576"/>
      <c r="B24" s="579"/>
      <c r="C24" s="582"/>
      <c r="D24" s="585"/>
      <c r="E24" s="587"/>
    </row>
    <row r="25" spans="1:5" x14ac:dyDescent="0.35">
      <c r="A25" s="576"/>
      <c r="B25" s="579"/>
      <c r="C25" s="582"/>
      <c r="D25" s="585"/>
      <c r="E25" s="587"/>
    </row>
    <row r="26" spans="1:5" x14ac:dyDescent="0.35">
      <c r="A26" s="576"/>
      <c r="B26" s="579"/>
      <c r="C26" s="582"/>
      <c r="D26" s="585"/>
      <c r="E26" s="587"/>
    </row>
    <row r="27" spans="1:5" x14ac:dyDescent="0.35">
      <c r="A27" s="576"/>
      <c r="B27" s="579"/>
      <c r="C27" s="582"/>
      <c r="D27" s="585"/>
      <c r="E27" s="587"/>
    </row>
    <row r="28" spans="1:5" x14ac:dyDescent="0.35">
      <c r="A28" s="576"/>
      <c r="B28" s="579"/>
      <c r="C28" s="582"/>
      <c r="D28" s="585"/>
      <c r="E28" s="587"/>
    </row>
    <row r="29" spans="1:5" x14ac:dyDescent="0.35">
      <c r="A29" s="576"/>
      <c r="B29" s="579"/>
      <c r="C29" s="582"/>
      <c r="D29" s="585"/>
      <c r="E29" s="587"/>
    </row>
    <row r="30" spans="1:5" x14ac:dyDescent="0.35">
      <c r="A30" s="576"/>
      <c r="B30" s="579"/>
      <c r="C30" s="582"/>
      <c r="D30" s="585"/>
      <c r="E30" s="587"/>
    </row>
    <row r="31" spans="1:5" x14ac:dyDescent="0.35">
      <c r="A31" s="576"/>
      <c r="B31" s="579"/>
      <c r="C31" s="582"/>
      <c r="D31" s="585"/>
      <c r="E31" s="587"/>
    </row>
    <row r="32" spans="1:5" x14ac:dyDescent="0.35">
      <c r="A32" s="576"/>
      <c r="B32" s="579"/>
      <c r="C32" s="582"/>
      <c r="D32" s="585"/>
      <c r="E32" s="587"/>
    </row>
    <row r="33" spans="1:5" x14ac:dyDescent="0.35">
      <c r="A33" s="576"/>
      <c r="B33" s="579"/>
      <c r="C33" s="582"/>
      <c r="D33" s="585"/>
      <c r="E33" s="587"/>
    </row>
    <row r="34" spans="1:5" x14ac:dyDescent="0.35">
      <c r="A34" s="576"/>
      <c r="B34" s="579"/>
      <c r="C34" s="582"/>
      <c r="D34" s="585"/>
      <c r="E34" s="587"/>
    </row>
    <row r="35" spans="1:5" x14ac:dyDescent="0.35">
      <c r="A35" s="576"/>
      <c r="B35" s="579"/>
      <c r="C35" s="582"/>
      <c r="D35" s="585"/>
      <c r="E35" s="587"/>
    </row>
    <row r="36" spans="1:5" ht="2.25" customHeight="1" x14ac:dyDescent="0.35">
      <c r="A36" s="577"/>
      <c r="B36" s="580"/>
      <c r="C36" s="583"/>
      <c r="D36" s="586"/>
      <c r="E36" s="587"/>
    </row>
    <row r="37" spans="1:5" ht="15" customHeight="1" x14ac:dyDescent="0.35">
      <c r="A37" s="575">
        <v>3</v>
      </c>
      <c r="B37" s="578" t="s">
        <v>250</v>
      </c>
      <c r="C37" s="581"/>
      <c r="D37" s="590" t="s">
        <v>264</v>
      </c>
      <c r="E37" s="587"/>
    </row>
    <row r="38" spans="1:5" x14ac:dyDescent="0.35">
      <c r="A38" s="576"/>
      <c r="B38" s="579"/>
      <c r="C38" s="582"/>
      <c r="D38" s="590"/>
      <c r="E38" s="587"/>
    </row>
    <row r="39" spans="1:5" x14ac:dyDescent="0.35">
      <c r="A39" s="576"/>
      <c r="B39" s="579"/>
      <c r="C39" s="582"/>
      <c r="D39" s="590"/>
      <c r="E39" s="587"/>
    </row>
    <row r="40" spans="1:5" x14ac:dyDescent="0.35">
      <c r="A40" s="576"/>
      <c r="B40" s="579"/>
      <c r="C40" s="582"/>
      <c r="D40" s="590"/>
      <c r="E40" s="587"/>
    </row>
    <row r="41" spans="1:5" x14ac:dyDescent="0.35">
      <c r="A41" s="576"/>
      <c r="B41" s="579"/>
      <c r="C41" s="582"/>
      <c r="D41" s="590"/>
      <c r="E41" s="587"/>
    </row>
    <row r="42" spans="1:5" x14ac:dyDescent="0.35">
      <c r="A42" s="576"/>
      <c r="B42" s="579"/>
      <c r="C42" s="582"/>
      <c r="D42" s="590"/>
      <c r="E42" s="587"/>
    </row>
    <row r="43" spans="1:5" x14ac:dyDescent="0.35">
      <c r="A43" s="576"/>
      <c r="B43" s="579"/>
      <c r="C43" s="582"/>
      <c r="D43" s="590"/>
      <c r="E43" s="587"/>
    </row>
    <row r="44" spans="1:5" x14ac:dyDescent="0.35">
      <c r="A44" s="576"/>
      <c r="B44" s="579"/>
      <c r="C44" s="582"/>
      <c r="D44" s="590"/>
      <c r="E44" s="587"/>
    </row>
    <row r="45" spans="1:5" x14ac:dyDescent="0.35">
      <c r="A45" s="576"/>
      <c r="B45" s="579"/>
      <c r="C45" s="582"/>
      <c r="D45" s="590"/>
      <c r="E45" s="587"/>
    </row>
    <row r="46" spans="1:5" x14ac:dyDescent="0.35">
      <c r="A46" s="576"/>
      <c r="B46" s="579"/>
      <c r="C46" s="582"/>
      <c r="D46" s="590"/>
      <c r="E46" s="587"/>
    </row>
    <row r="47" spans="1:5" x14ac:dyDescent="0.35">
      <c r="A47" s="576"/>
      <c r="B47" s="579"/>
      <c r="C47" s="582"/>
      <c r="D47" s="590"/>
      <c r="E47" s="587"/>
    </row>
    <row r="48" spans="1:5" x14ac:dyDescent="0.35">
      <c r="A48" s="576"/>
      <c r="B48" s="579"/>
      <c r="C48" s="582"/>
      <c r="D48" s="590"/>
      <c r="E48" s="587"/>
    </row>
    <row r="49" spans="1:5" x14ac:dyDescent="0.35">
      <c r="A49" s="576"/>
      <c r="B49" s="579"/>
      <c r="C49" s="582"/>
      <c r="D49" s="590"/>
      <c r="E49" s="587"/>
    </row>
    <row r="50" spans="1:5" x14ac:dyDescent="0.35">
      <c r="A50" s="576"/>
      <c r="B50" s="579"/>
      <c r="C50" s="582"/>
      <c r="D50" s="590"/>
      <c r="E50" s="587"/>
    </row>
    <row r="51" spans="1:5" x14ac:dyDescent="0.35">
      <c r="A51" s="576"/>
      <c r="B51" s="579"/>
      <c r="C51" s="582"/>
      <c r="D51" s="590"/>
      <c r="E51" s="587"/>
    </row>
    <row r="52" spans="1:5" x14ac:dyDescent="0.35">
      <c r="A52" s="576"/>
      <c r="B52" s="579"/>
      <c r="C52" s="582"/>
      <c r="D52" s="590"/>
      <c r="E52" s="587"/>
    </row>
    <row r="53" spans="1:5" x14ac:dyDescent="0.35">
      <c r="A53" s="577"/>
      <c r="B53" s="580"/>
      <c r="C53" s="583"/>
      <c r="D53" s="590"/>
      <c r="E53" s="587"/>
    </row>
    <row r="54" spans="1:5" x14ac:dyDescent="0.35">
      <c r="A54" s="575">
        <v>4</v>
      </c>
      <c r="B54" s="578" t="s">
        <v>251</v>
      </c>
      <c r="C54" s="581"/>
      <c r="D54" s="588" t="s">
        <v>402</v>
      </c>
      <c r="E54" s="587"/>
    </row>
    <row r="55" spans="1:5" x14ac:dyDescent="0.35">
      <c r="A55" s="576"/>
      <c r="B55" s="579"/>
      <c r="C55" s="582"/>
      <c r="D55" s="588"/>
      <c r="E55" s="587"/>
    </row>
    <row r="56" spans="1:5" x14ac:dyDescent="0.35">
      <c r="A56" s="576"/>
      <c r="B56" s="579"/>
      <c r="C56" s="582"/>
      <c r="D56" s="588"/>
      <c r="E56" s="587"/>
    </row>
    <row r="57" spans="1:5" x14ac:dyDescent="0.35">
      <c r="A57" s="576"/>
      <c r="B57" s="579"/>
      <c r="C57" s="582"/>
      <c r="D57" s="588"/>
      <c r="E57" s="587"/>
    </row>
    <row r="58" spans="1:5" x14ac:dyDescent="0.35">
      <c r="A58" s="576"/>
      <c r="B58" s="579"/>
      <c r="C58" s="582"/>
      <c r="D58" s="588"/>
      <c r="E58" s="587"/>
    </row>
    <row r="59" spans="1:5" x14ac:dyDescent="0.35">
      <c r="A59" s="576"/>
      <c r="B59" s="579"/>
      <c r="C59" s="582"/>
      <c r="D59" s="588"/>
      <c r="E59" s="587"/>
    </row>
    <row r="60" spans="1:5" x14ac:dyDescent="0.35">
      <c r="A60" s="576"/>
      <c r="B60" s="579"/>
      <c r="C60" s="582"/>
      <c r="D60" s="588"/>
      <c r="E60" s="587"/>
    </row>
    <row r="61" spans="1:5" x14ac:dyDescent="0.35">
      <c r="A61" s="576"/>
      <c r="B61" s="579"/>
      <c r="C61" s="582"/>
      <c r="D61" s="588"/>
      <c r="E61" s="587"/>
    </row>
    <row r="62" spans="1:5" x14ac:dyDescent="0.35">
      <c r="A62" s="576"/>
      <c r="B62" s="579"/>
      <c r="C62" s="582"/>
      <c r="D62" s="588"/>
      <c r="E62" s="587"/>
    </row>
    <row r="63" spans="1:5" x14ac:dyDescent="0.35">
      <c r="A63" s="576"/>
      <c r="B63" s="579"/>
      <c r="C63" s="582"/>
      <c r="D63" s="588"/>
      <c r="E63" s="587"/>
    </row>
    <row r="64" spans="1:5" x14ac:dyDescent="0.35">
      <c r="A64" s="576"/>
      <c r="B64" s="579"/>
      <c r="C64" s="582"/>
      <c r="D64" s="588"/>
      <c r="E64" s="587"/>
    </row>
    <row r="65" spans="1:5" x14ac:dyDescent="0.35">
      <c r="A65" s="576"/>
      <c r="B65" s="579"/>
      <c r="C65" s="582"/>
      <c r="D65" s="588"/>
      <c r="E65" s="587"/>
    </row>
    <row r="66" spans="1:5" x14ac:dyDescent="0.35">
      <c r="A66" s="576"/>
      <c r="B66" s="579"/>
      <c r="C66" s="582"/>
      <c r="D66" s="588"/>
      <c r="E66" s="587"/>
    </row>
    <row r="67" spans="1:5" x14ac:dyDescent="0.35">
      <c r="A67" s="576"/>
      <c r="B67" s="579"/>
      <c r="C67" s="582"/>
      <c r="D67" s="588"/>
      <c r="E67" s="587"/>
    </row>
    <row r="68" spans="1:5" x14ac:dyDescent="0.35">
      <c r="A68" s="576"/>
      <c r="B68" s="579"/>
      <c r="C68" s="582"/>
      <c r="D68" s="588"/>
      <c r="E68" s="587"/>
    </row>
    <row r="69" spans="1:5" x14ac:dyDescent="0.35">
      <c r="A69" s="576"/>
      <c r="B69" s="579"/>
      <c r="C69" s="582"/>
      <c r="D69" s="588"/>
      <c r="E69" s="587"/>
    </row>
    <row r="70" spans="1:5" x14ac:dyDescent="0.35">
      <c r="A70" s="577"/>
      <c r="B70" s="580"/>
      <c r="C70" s="583"/>
      <c r="D70" s="588"/>
      <c r="E70" s="587"/>
    </row>
  </sheetData>
  <mergeCells count="20">
    <mergeCell ref="A37:A53"/>
    <mergeCell ref="B37:B53"/>
    <mergeCell ref="C37:C53"/>
    <mergeCell ref="D37:D53"/>
    <mergeCell ref="E37:E53"/>
    <mergeCell ref="A54:A70"/>
    <mergeCell ref="B54:B70"/>
    <mergeCell ref="C54:C70"/>
    <mergeCell ref="D54:D70"/>
    <mergeCell ref="E54:E70"/>
    <mergeCell ref="A2:A18"/>
    <mergeCell ref="B2:B18"/>
    <mergeCell ref="C2:C18"/>
    <mergeCell ref="D2:D18"/>
    <mergeCell ref="E2:E18"/>
    <mergeCell ref="A19:A36"/>
    <mergeCell ref="B19:B36"/>
    <mergeCell ref="C19:C36"/>
    <mergeCell ref="D19:D36"/>
    <mergeCell ref="E19:E36"/>
  </mergeCells>
  <pageMargins left="0.7" right="0.7" top="0.75" bottom="0.75" header="0.3" footer="0.3"/>
  <pageSetup paperSize="9" scale="59" orientation="portrait" horizontalDpi="360" verticalDpi="36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FC000"/>
  </sheetPr>
  <dimension ref="B3:N91"/>
  <sheetViews>
    <sheetView showGridLines="0" topLeftCell="A40" zoomScale="85" zoomScaleNormal="85" workbookViewId="0">
      <selection activeCell="D80" sqref="D80:F80"/>
    </sheetView>
  </sheetViews>
  <sheetFormatPr defaultRowHeight="14.5" x14ac:dyDescent="0.35"/>
  <cols>
    <col min="1" max="1" width="5.54296875" customWidth="1"/>
    <col min="2" max="2" width="13.26953125" customWidth="1"/>
    <col min="3" max="3" width="12.1796875" customWidth="1"/>
    <col min="4" max="4" width="3.54296875" customWidth="1"/>
    <col min="5" max="5" width="2.26953125" customWidth="1"/>
    <col min="6" max="6" width="10" bestFit="1" customWidth="1"/>
  </cols>
  <sheetData>
    <row r="3" spans="2:14" ht="15.5" x14ac:dyDescent="0.35">
      <c r="B3" s="563" t="s">
        <v>129</v>
      </c>
      <c r="C3" s="563"/>
      <c r="D3" s="563"/>
      <c r="E3" s="563"/>
      <c r="F3" s="563"/>
      <c r="G3" s="563"/>
      <c r="H3" s="563"/>
      <c r="I3" s="563"/>
      <c r="J3" s="563"/>
      <c r="K3" s="563"/>
      <c r="L3" s="563"/>
      <c r="M3" s="563"/>
      <c r="N3" s="563"/>
    </row>
    <row r="5" spans="2:14" x14ac:dyDescent="0.35">
      <c r="B5" s="41" t="s">
        <v>29</v>
      </c>
      <c r="C5" s="42"/>
      <c r="D5" s="43"/>
      <c r="E5" s="41" t="s">
        <v>24</v>
      </c>
      <c r="F5" s="41" t="s">
        <v>252</v>
      </c>
    </row>
    <row r="6" spans="2:14" x14ac:dyDescent="0.35">
      <c r="B6" s="41" t="s">
        <v>30</v>
      </c>
      <c r="C6" s="42"/>
      <c r="D6" s="43"/>
      <c r="E6" s="41" t="s">
        <v>24</v>
      </c>
      <c r="F6" s="220"/>
    </row>
    <row r="7" spans="2:14" x14ac:dyDescent="0.35">
      <c r="B7" s="41" t="s">
        <v>31</v>
      </c>
      <c r="C7" s="42"/>
      <c r="D7" s="43"/>
      <c r="E7" s="41" t="s">
        <v>24</v>
      </c>
      <c r="F7" s="41" t="s">
        <v>253</v>
      </c>
    </row>
    <row r="8" spans="2:14" x14ac:dyDescent="0.35">
      <c r="B8" s="41" t="s">
        <v>32</v>
      </c>
      <c r="C8" s="42"/>
      <c r="D8" s="43"/>
      <c r="E8" s="41" t="s">
        <v>24</v>
      </c>
      <c r="F8" s="41" t="s">
        <v>254</v>
      </c>
    </row>
    <row r="10" spans="2:14" x14ac:dyDescent="0.35">
      <c r="B10" s="221" t="s">
        <v>130</v>
      </c>
      <c r="C10" s="200"/>
      <c r="D10" s="200"/>
      <c r="E10" s="221" t="s">
        <v>24</v>
      </c>
      <c r="F10" s="221" t="s">
        <v>272</v>
      </c>
      <c r="G10" s="200"/>
      <c r="H10" s="200"/>
      <c r="I10" s="200"/>
      <c r="J10" s="200"/>
      <c r="K10" s="200"/>
      <c r="L10" s="200"/>
    </row>
    <row r="11" spans="2:14" x14ac:dyDescent="0.35">
      <c r="B11" s="221" t="s">
        <v>131</v>
      </c>
      <c r="C11" s="200"/>
      <c r="D11" s="200"/>
      <c r="E11" s="221" t="s">
        <v>24</v>
      </c>
      <c r="F11" s="201" t="s">
        <v>255</v>
      </c>
      <c r="G11" s="200"/>
      <c r="H11" s="200"/>
      <c r="I11" s="200"/>
      <c r="J11" s="200"/>
      <c r="K11" s="200"/>
      <c r="L11" s="200"/>
    </row>
    <row r="12" spans="2:14" x14ac:dyDescent="0.35">
      <c r="B12" s="221" t="s">
        <v>132</v>
      </c>
      <c r="C12" s="200"/>
      <c r="D12" s="200"/>
      <c r="E12" s="221" t="s">
        <v>24</v>
      </c>
      <c r="F12" s="202"/>
      <c r="G12" s="200"/>
      <c r="H12" s="200"/>
      <c r="I12" s="200"/>
      <c r="J12" s="200"/>
      <c r="K12" s="200"/>
      <c r="L12" s="200"/>
    </row>
    <row r="13" spans="2:14" x14ac:dyDescent="0.35">
      <c r="B13" s="221" t="s">
        <v>133</v>
      </c>
      <c r="C13" s="200"/>
      <c r="D13" s="200"/>
      <c r="E13" s="221" t="s">
        <v>24</v>
      </c>
      <c r="F13" s="222" t="s">
        <v>145</v>
      </c>
      <c r="G13" s="200"/>
      <c r="H13" s="200"/>
      <c r="I13" s="200"/>
      <c r="J13" s="200"/>
      <c r="K13" s="200"/>
      <c r="L13" s="200"/>
    </row>
    <row r="14" spans="2:14" x14ac:dyDescent="0.35">
      <c r="B14" s="221" t="s">
        <v>134</v>
      </c>
      <c r="C14" s="200"/>
      <c r="D14" s="200"/>
      <c r="E14" s="221" t="s">
        <v>24</v>
      </c>
      <c r="F14" s="203" t="s">
        <v>146</v>
      </c>
      <c r="G14" s="200"/>
      <c r="H14" s="200"/>
      <c r="I14" s="200"/>
      <c r="J14" s="200"/>
      <c r="K14" s="200"/>
      <c r="L14" s="200"/>
    </row>
    <row r="15" spans="2:14" x14ac:dyDescent="0.35">
      <c r="B15" s="221" t="s">
        <v>135</v>
      </c>
      <c r="C15" s="200"/>
      <c r="D15" s="200"/>
      <c r="E15" s="200"/>
      <c r="F15" s="200"/>
      <c r="G15" s="200"/>
      <c r="H15" s="200"/>
      <c r="I15" s="200"/>
      <c r="J15" s="200"/>
      <c r="K15" s="200"/>
      <c r="L15" s="200"/>
    </row>
    <row r="16" spans="2:14" x14ac:dyDescent="0.35">
      <c r="B16" s="41" t="s">
        <v>147</v>
      </c>
    </row>
    <row r="17" spans="2:12" x14ac:dyDescent="0.35">
      <c r="B17" s="200"/>
      <c r="C17" s="200"/>
      <c r="D17" s="200"/>
      <c r="E17" s="200"/>
      <c r="F17" s="200"/>
      <c r="G17" s="200"/>
      <c r="H17" s="200"/>
      <c r="I17" s="200"/>
      <c r="J17" s="200"/>
      <c r="K17" s="200"/>
      <c r="L17" s="200"/>
    </row>
    <row r="18" spans="2:12" x14ac:dyDescent="0.35">
      <c r="B18" s="591" t="s">
        <v>127</v>
      </c>
      <c r="C18" s="591"/>
      <c r="D18" s="601" t="s">
        <v>358</v>
      </c>
      <c r="E18" s="601"/>
      <c r="F18" s="601"/>
      <c r="G18" s="601"/>
      <c r="H18" s="601"/>
      <c r="I18" s="593" t="s">
        <v>361</v>
      </c>
      <c r="J18" s="594"/>
      <c r="K18" s="594" t="s">
        <v>128</v>
      </c>
      <c r="L18" s="594"/>
    </row>
    <row r="19" spans="2:12" x14ac:dyDescent="0.35">
      <c r="B19" s="592"/>
      <c r="C19" s="592"/>
      <c r="D19" s="601" t="s">
        <v>359</v>
      </c>
      <c r="E19" s="601"/>
      <c r="F19" s="601"/>
      <c r="G19" s="601" t="s">
        <v>360</v>
      </c>
      <c r="H19" s="601"/>
      <c r="I19" s="595"/>
      <c r="J19" s="595"/>
      <c r="K19" s="595"/>
      <c r="L19" s="595"/>
    </row>
    <row r="20" spans="2:12" ht="16.5" x14ac:dyDescent="0.45">
      <c r="B20" s="223" t="s">
        <v>148</v>
      </c>
      <c r="C20" s="151"/>
      <c r="D20" s="596"/>
      <c r="E20" s="596"/>
      <c r="F20" s="596"/>
      <c r="G20" s="603">
        <v>17.86</v>
      </c>
      <c r="H20" s="604"/>
      <c r="I20" s="603">
        <v>75</v>
      </c>
      <c r="J20" s="604"/>
      <c r="K20" s="603" t="s">
        <v>149</v>
      </c>
      <c r="L20" s="604"/>
    </row>
    <row r="21" spans="2:12" ht="16.5" x14ac:dyDescent="0.45">
      <c r="B21" s="224" t="s">
        <v>150</v>
      </c>
      <c r="C21" s="225"/>
      <c r="D21" s="596"/>
      <c r="E21" s="596"/>
      <c r="F21" s="596"/>
      <c r="G21" s="599">
        <v>12.35</v>
      </c>
      <c r="H21" s="600"/>
      <c r="I21" s="599">
        <v>55</v>
      </c>
      <c r="J21" s="600"/>
      <c r="K21" s="599" t="s">
        <v>149</v>
      </c>
      <c r="L21" s="600"/>
    </row>
    <row r="22" spans="2:12" ht="15.5" x14ac:dyDescent="0.35">
      <c r="B22" s="224" t="s">
        <v>151</v>
      </c>
      <c r="C22" s="225"/>
      <c r="D22" s="596">
        <v>138.01</v>
      </c>
      <c r="E22" s="596"/>
      <c r="F22" s="596"/>
      <c r="G22" s="597">
        <f>D22*1.145</f>
        <v>158.02144999999999</v>
      </c>
      <c r="H22" s="598"/>
      <c r="I22" s="599">
        <v>10000</v>
      </c>
      <c r="J22" s="600"/>
      <c r="K22" s="599" t="s">
        <v>149</v>
      </c>
      <c r="L22" s="600"/>
    </row>
    <row r="23" spans="2:12" ht="16.5" x14ac:dyDescent="0.45">
      <c r="B23" s="224" t="s">
        <v>152</v>
      </c>
      <c r="C23" s="225"/>
      <c r="D23" s="599">
        <v>0.65</v>
      </c>
      <c r="E23" s="602"/>
      <c r="F23" s="600"/>
      <c r="G23" s="597">
        <f>D23*2.62</f>
        <v>1.7030000000000001</v>
      </c>
      <c r="H23" s="598"/>
      <c r="I23" s="599">
        <v>150</v>
      </c>
      <c r="J23" s="600"/>
      <c r="K23" s="599" t="s">
        <v>149</v>
      </c>
      <c r="L23" s="600"/>
    </row>
    <row r="24" spans="2:12" ht="16.5" x14ac:dyDescent="0.45">
      <c r="B24" s="224" t="s">
        <v>153</v>
      </c>
      <c r="C24" s="225"/>
      <c r="D24" s="596">
        <v>0.96</v>
      </c>
      <c r="E24" s="596"/>
      <c r="F24" s="596"/>
      <c r="G24" s="597">
        <f>D24*1.88</f>
        <v>1.8047999999999997</v>
      </c>
      <c r="H24" s="598"/>
      <c r="I24" s="599">
        <v>200</v>
      </c>
      <c r="J24" s="600"/>
      <c r="K24" s="599" t="s">
        <v>149</v>
      </c>
      <c r="L24" s="600"/>
    </row>
    <row r="25" spans="2:12" ht="16.5" x14ac:dyDescent="0.45">
      <c r="B25" s="224" t="s">
        <v>154</v>
      </c>
      <c r="C25" s="225"/>
      <c r="D25" s="599">
        <v>29.42</v>
      </c>
      <c r="E25" s="602"/>
      <c r="F25" s="600"/>
      <c r="G25" s="608">
        <f>D25*2</f>
        <v>58.84</v>
      </c>
      <c r="H25" s="609"/>
      <c r="I25" s="599">
        <v>150</v>
      </c>
      <c r="J25" s="600"/>
      <c r="K25" s="599" t="s">
        <v>149</v>
      </c>
      <c r="L25" s="600"/>
    </row>
    <row r="26" spans="2:12" x14ac:dyDescent="0.35">
      <c r="B26" s="226"/>
      <c r="C26" s="227"/>
      <c r="D26" s="605"/>
      <c r="E26" s="606"/>
      <c r="F26" s="607"/>
      <c r="G26" s="226"/>
      <c r="H26" s="227"/>
      <c r="I26" s="226"/>
      <c r="J26" s="227"/>
      <c r="K26" s="226"/>
      <c r="L26" s="227"/>
    </row>
    <row r="27" spans="2:12" x14ac:dyDescent="0.35">
      <c r="B27" s="228" t="s">
        <v>136</v>
      </c>
      <c r="C27" s="229"/>
      <c r="D27" s="229">
        <v>75</v>
      </c>
      <c r="E27" s="230"/>
      <c r="F27" s="230"/>
      <c r="G27" s="230"/>
      <c r="H27" s="230"/>
      <c r="I27" s="230"/>
      <c r="J27" s="230"/>
      <c r="K27" s="230"/>
      <c r="L27" s="231"/>
    </row>
    <row r="28" spans="2:12" x14ac:dyDescent="0.35">
      <c r="B28" s="191"/>
      <c r="C28" s="191"/>
      <c r="D28" s="191"/>
      <c r="E28" s="191"/>
      <c r="F28" s="191"/>
      <c r="G28" s="191"/>
      <c r="H28" s="191"/>
      <c r="I28" s="191"/>
      <c r="J28" s="191"/>
      <c r="K28" s="191"/>
      <c r="L28" s="191"/>
    </row>
    <row r="29" spans="2:12" x14ac:dyDescent="0.35">
      <c r="B29" s="221" t="s">
        <v>137</v>
      </c>
      <c r="C29" s="200"/>
      <c r="D29" s="200"/>
      <c r="E29" s="221" t="s">
        <v>24</v>
      </c>
      <c r="F29" s="221" t="s">
        <v>256</v>
      </c>
      <c r="G29" s="200"/>
      <c r="H29" s="200"/>
      <c r="I29" s="200"/>
      <c r="J29" s="200"/>
      <c r="K29" s="200"/>
      <c r="L29" s="200"/>
    </row>
    <row r="30" spans="2:12" x14ac:dyDescent="0.35">
      <c r="B30" s="221" t="s">
        <v>131</v>
      </c>
      <c r="C30" s="200"/>
      <c r="D30" s="200"/>
      <c r="E30" s="221" t="s">
        <v>24</v>
      </c>
      <c r="F30" s="201" t="s">
        <v>255</v>
      </c>
      <c r="G30" s="200"/>
      <c r="H30" s="200"/>
      <c r="I30" s="200"/>
      <c r="J30" s="200"/>
      <c r="K30" s="200"/>
      <c r="L30" s="200"/>
    </row>
    <row r="31" spans="2:12" x14ac:dyDescent="0.35">
      <c r="B31" s="221" t="s">
        <v>132</v>
      </c>
      <c r="C31" s="200"/>
      <c r="D31" s="200"/>
      <c r="E31" s="221" t="s">
        <v>24</v>
      </c>
      <c r="F31" s="202">
        <v>0.52013888888888882</v>
      </c>
      <c r="G31" s="200"/>
      <c r="H31" s="200"/>
      <c r="I31" s="200"/>
      <c r="J31" s="200"/>
      <c r="K31" s="200"/>
      <c r="L31" s="200"/>
    </row>
    <row r="32" spans="2:12" x14ac:dyDescent="0.35">
      <c r="B32" s="221" t="s">
        <v>133</v>
      </c>
      <c r="C32" s="200"/>
      <c r="D32" s="200"/>
      <c r="E32" s="221" t="s">
        <v>24</v>
      </c>
      <c r="F32" s="222" t="s">
        <v>145</v>
      </c>
      <c r="G32" s="200"/>
      <c r="H32" s="200"/>
      <c r="I32" s="200"/>
      <c r="J32" s="200"/>
      <c r="K32" s="200"/>
      <c r="L32" s="200"/>
    </row>
    <row r="33" spans="2:12" x14ac:dyDescent="0.35">
      <c r="B33" s="221" t="s">
        <v>134</v>
      </c>
      <c r="C33" s="200"/>
      <c r="D33" s="200"/>
      <c r="E33" s="221" t="s">
        <v>24</v>
      </c>
      <c r="F33" s="200" t="s">
        <v>155</v>
      </c>
      <c r="G33" s="200"/>
      <c r="H33" s="200"/>
      <c r="I33" s="200"/>
      <c r="J33" s="200"/>
      <c r="K33" s="200"/>
      <c r="L33" s="200"/>
    </row>
    <row r="34" spans="2:12" x14ac:dyDescent="0.35">
      <c r="B34" s="221" t="s">
        <v>135</v>
      </c>
      <c r="C34" s="200"/>
      <c r="D34" s="200"/>
      <c r="E34" s="200"/>
      <c r="F34" s="200"/>
      <c r="G34" s="200"/>
      <c r="H34" s="200"/>
      <c r="I34" s="200"/>
      <c r="J34" s="200"/>
      <c r="K34" s="200"/>
      <c r="L34" s="200"/>
    </row>
    <row r="35" spans="2:12" x14ac:dyDescent="0.35">
      <c r="B35" s="200"/>
      <c r="C35" s="200"/>
      <c r="D35" s="200"/>
      <c r="E35" s="200"/>
      <c r="F35" s="200"/>
      <c r="G35" s="200"/>
      <c r="H35" s="200"/>
      <c r="I35" s="200"/>
      <c r="J35" s="200"/>
      <c r="K35" s="200"/>
      <c r="L35" s="200"/>
    </row>
    <row r="36" spans="2:12" x14ac:dyDescent="0.35">
      <c r="B36" s="591" t="s">
        <v>127</v>
      </c>
      <c r="C36" s="591"/>
      <c r="D36" s="601" t="s">
        <v>358</v>
      </c>
      <c r="E36" s="601"/>
      <c r="F36" s="601"/>
      <c r="G36" s="601"/>
      <c r="H36" s="601"/>
      <c r="I36" s="593" t="s">
        <v>361</v>
      </c>
      <c r="J36" s="594"/>
      <c r="K36" s="594" t="s">
        <v>128</v>
      </c>
      <c r="L36" s="594"/>
    </row>
    <row r="37" spans="2:12" x14ac:dyDescent="0.35">
      <c r="B37" s="592"/>
      <c r="C37" s="592"/>
      <c r="D37" s="601" t="s">
        <v>359</v>
      </c>
      <c r="E37" s="601"/>
      <c r="F37" s="601"/>
      <c r="G37" s="601" t="s">
        <v>360</v>
      </c>
      <c r="H37" s="601"/>
      <c r="I37" s="595"/>
      <c r="J37" s="595"/>
      <c r="K37" s="595"/>
      <c r="L37" s="595"/>
    </row>
    <row r="38" spans="2:12" ht="16.5" x14ac:dyDescent="0.45">
      <c r="B38" s="223" t="s">
        <v>148</v>
      </c>
      <c r="C38" s="151"/>
      <c r="D38" s="596"/>
      <c r="E38" s="596"/>
      <c r="F38" s="596"/>
      <c r="G38" s="603">
        <v>17.23</v>
      </c>
      <c r="H38" s="604"/>
      <c r="I38" s="603">
        <v>75</v>
      </c>
      <c r="J38" s="604"/>
      <c r="K38" s="603" t="s">
        <v>149</v>
      </c>
      <c r="L38" s="604"/>
    </row>
    <row r="39" spans="2:12" x14ac:dyDescent="0.35">
      <c r="B39" s="224" t="s">
        <v>156</v>
      </c>
      <c r="C39" s="225"/>
      <c r="D39" s="596"/>
      <c r="E39" s="596"/>
      <c r="F39" s="596"/>
      <c r="G39" s="599">
        <v>11.93</v>
      </c>
      <c r="H39" s="600"/>
      <c r="I39" s="599">
        <v>55</v>
      </c>
      <c r="J39" s="600"/>
      <c r="K39" s="599" t="s">
        <v>149</v>
      </c>
      <c r="L39" s="600"/>
    </row>
    <row r="40" spans="2:12" ht="15.5" x14ac:dyDescent="0.35">
      <c r="B40" s="224" t="s">
        <v>151</v>
      </c>
      <c r="C40" s="225"/>
      <c r="D40" s="596">
        <v>131.66</v>
      </c>
      <c r="E40" s="596"/>
      <c r="F40" s="596"/>
      <c r="G40" s="597">
        <f>D40*1.145</f>
        <v>150.75069999999999</v>
      </c>
      <c r="H40" s="598"/>
      <c r="I40" s="599">
        <v>10000</v>
      </c>
      <c r="J40" s="600"/>
      <c r="K40" s="599" t="s">
        <v>149</v>
      </c>
      <c r="L40" s="600"/>
    </row>
    <row r="41" spans="2:12" ht="15.5" x14ac:dyDescent="0.35">
      <c r="B41" s="224" t="s">
        <v>157</v>
      </c>
      <c r="C41" s="225"/>
      <c r="D41" s="599">
        <v>0.56000000000000005</v>
      </c>
      <c r="E41" s="602"/>
      <c r="F41" s="600"/>
      <c r="G41" s="597">
        <f>D41*2.62</f>
        <v>1.4672000000000003</v>
      </c>
      <c r="H41" s="598"/>
      <c r="I41" s="599">
        <v>150</v>
      </c>
      <c r="J41" s="600"/>
      <c r="K41" s="599" t="s">
        <v>149</v>
      </c>
      <c r="L41" s="600"/>
    </row>
    <row r="42" spans="2:12" ht="15.5" x14ac:dyDescent="0.35">
      <c r="B42" s="224" t="s">
        <v>158</v>
      </c>
      <c r="C42" s="225"/>
      <c r="D42" s="596">
        <v>0.83</v>
      </c>
      <c r="E42" s="596"/>
      <c r="F42" s="596"/>
      <c r="G42" s="597">
        <f>D42*1.88</f>
        <v>1.5603999999999998</v>
      </c>
      <c r="H42" s="598"/>
      <c r="I42" s="599">
        <v>200</v>
      </c>
      <c r="J42" s="600"/>
      <c r="K42" s="599" t="s">
        <v>149</v>
      </c>
      <c r="L42" s="600"/>
    </row>
    <row r="43" spans="2:12" ht="16.5" x14ac:dyDescent="0.45">
      <c r="B43" s="224" t="s">
        <v>154</v>
      </c>
      <c r="C43" s="225"/>
      <c r="D43" s="599">
        <v>27.54</v>
      </c>
      <c r="E43" s="602"/>
      <c r="F43" s="600"/>
      <c r="G43" s="608">
        <f>D43*2</f>
        <v>55.08</v>
      </c>
      <c r="H43" s="609"/>
      <c r="I43" s="599">
        <v>150</v>
      </c>
      <c r="J43" s="600"/>
      <c r="K43" s="599" t="s">
        <v>149</v>
      </c>
      <c r="L43" s="600"/>
    </row>
    <row r="44" spans="2:12" x14ac:dyDescent="0.35">
      <c r="B44" s="226"/>
      <c r="C44" s="227"/>
      <c r="D44" s="605"/>
      <c r="E44" s="606"/>
      <c r="F44" s="607"/>
      <c r="G44" s="226"/>
      <c r="H44" s="227"/>
      <c r="I44" s="226"/>
      <c r="J44" s="227"/>
      <c r="K44" s="226"/>
      <c r="L44" s="227"/>
    </row>
    <row r="45" spans="2:12" x14ac:dyDescent="0.35">
      <c r="B45" s="228" t="s">
        <v>136</v>
      </c>
      <c r="C45" s="229"/>
      <c r="D45" s="229">
        <v>76</v>
      </c>
      <c r="E45" s="229"/>
      <c r="F45" s="229"/>
      <c r="G45" s="229"/>
      <c r="H45" s="229"/>
      <c r="I45" s="229"/>
      <c r="J45" s="229"/>
      <c r="K45" s="229"/>
      <c r="L45" s="232"/>
    </row>
    <row r="46" spans="2:12" x14ac:dyDescent="0.35">
      <c r="B46" s="191"/>
      <c r="C46" s="191"/>
      <c r="D46" s="191"/>
      <c r="E46" s="191"/>
      <c r="F46" s="191"/>
      <c r="G46" s="191"/>
      <c r="H46" s="191"/>
      <c r="I46" s="191"/>
      <c r="J46" s="191"/>
      <c r="K46" s="191"/>
      <c r="L46" s="191"/>
    </row>
    <row r="47" spans="2:12" x14ac:dyDescent="0.35">
      <c r="B47" s="221" t="s">
        <v>159</v>
      </c>
      <c r="C47" s="200"/>
      <c r="D47" s="200"/>
      <c r="E47" s="221" t="s">
        <v>24</v>
      </c>
      <c r="F47" s="221" t="s">
        <v>250</v>
      </c>
      <c r="G47" s="200"/>
      <c r="H47" s="200"/>
      <c r="I47" s="200"/>
      <c r="J47" s="200"/>
      <c r="K47" s="200"/>
      <c r="L47" s="200"/>
    </row>
    <row r="48" spans="2:12" x14ac:dyDescent="0.35">
      <c r="B48" s="221" t="s">
        <v>131</v>
      </c>
      <c r="C48" s="200"/>
      <c r="D48" s="200"/>
      <c r="E48" s="221" t="s">
        <v>24</v>
      </c>
      <c r="F48" s="201" t="s">
        <v>255</v>
      </c>
      <c r="G48" s="200"/>
      <c r="H48" s="200"/>
      <c r="I48" s="200"/>
      <c r="J48" s="200"/>
      <c r="K48" s="200"/>
      <c r="L48" s="200"/>
    </row>
    <row r="49" spans="2:12" x14ac:dyDescent="0.35">
      <c r="B49" s="221" t="s">
        <v>132</v>
      </c>
      <c r="C49" s="200"/>
      <c r="D49" s="200"/>
      <c r="E49" s="221" t="s">
        <v>24</v>
      </c>
      <c r="F49" s="202">
        <v>0.52430555555555558</v>
      </c>
      <c r="G49" s="200"/>
      <c r="H49" s="200"/>
      <c r="I49" s="200"/>
      <c r="J49" s="200"/>
      <c r="K49" s="200"/>
      <c r="L49" s="200"/>
    </row>
    <row r="50" spans="2:12" x14ac:dyDescent="0.35">
      <c r="B50" s="221" t="s">
        <v>133</v>
      </c>
      <c r="C50" s="200"/>
      <c r="D50" s="200"/>
      <c r="E50" s="221" t="s">
        <v>24</v>
      </c>
      <c r="F50" s="222" t="s">
        <v>145</v>
      </c>
      <c r="G50" s="200"/>
      <c r="H50" s="200"/>
      <c r="I50" s="200"/>
      <c r="J50" s="200"/>
      <c r="K50" s="200"/>
      <c r="L50" s="200"/>
    </row>
    <row r="51" spans="2:12" x14ac:dyDescent="0.35">
      <c r="B51" s="221" t="s">
        <v>134</v>
      </c>
      <c r="C51" s="200"/>
      <c r="D51" s="200"/>
      <c r="E51" s="221" t="s">
        <v>24</v>
      </c>
      <c r="F51" s="203" t="s">
        <v>155</v>
      </c>
      <c r="G51" s="200"/>
      <c r="H51" s="200"/>
      <c r="I51" s="200"/>
      <c r="J51" s="200"/>
      <c r="K51" s="200"/>
      <c r="L51" s="200"/>
    </row>
    <row r="52" spans="2:12" x14ac:dyDescent="0.35">
      <c r="B52" s="221" t="s">
        <v>135</v>
      </c>
      <c r="C52" s="200"/>
      <c r="D52" s="200"/>
      <c r="E52" s="200"/>
      <c r="F52" s="200"/>
      <c r="G52" s="200"/>
      <c r="H52" s="200"/>
      <c r="I52" s="200"/>
      <c r="J52" s="200"/>
      <c r="K52" s="200"/>
      <c r="L52" s="200"/>
    </row>
    <row r="53" spans="2:12" x14ac:dyDescent="0.35">
      <c r="B53" s="200"/>
      <c r="C53" s="200"/>
      <c r="D53" s="200"/>
      <c r="E53" s="200"/>
      <c r="F53" s="200"/>
      <c r="G53" s="200"/>
      <c r="H53" s="200"/>
      <c r="I53" s="200"/>
      <c r="J53" s="200"/>
      <c r="K53" s="200"/>
      <c r="L53" s="200"/>
    </row>
    <row r="54" spans="2:12" x14ac:dyDescent="0.35">
      <c r="B54" s="591" t="s">
        <v>127</v>
      </c>
      <c r="C54" s="591"/>
      <c r="D54" s="601" t="s">
        <v>358</v>
      </c>
      <c r="E54" s="601"/>
      <c r="F54" s="601"/>
      <c r="G54" s="601"/>
      <c r="H54" s="601"/>
      <c r="I54" s="593" t="s">
        <v>361</v>
      </c>
      <c r="J54" s="594"/>
      <c r="K54" s="594" t="s">
        <v>128</v>
      </c>
      <c r="L54" s="594"/>
    </row>
    <row r="55" spans="2:12" x14ac:dyDescent="0.35">
      <c r="B55" s="592"/>
      <c r="C55" s="592"/>
      <c r="D55" s="601" t="s">
        <v>359</v>
      </c>
      <c r="E55" s="601"/>
      <c r="F55" s="601"/>
      <c r="G55" s="601" t="s">
        <v>360</v>
      </c>
      <c r="H55" s="601"/>
      <c r="I55" s="595"/>
      <c r="J55" s="595"/>
      <c r="K55" s="595"/>
      <c r="L55" s="595"/>
    </row>
    <row r="56" spans="2:12" ht="16.5" x14ac:dyDescent="0.45">
      <c r="B56" s="223" t="s">
        <v>148</v>
      </c>
      <c r="C56" s="151"/>
      <c r="D56" s="596"/>
      <c r="E56" s="596"/>
      <c r="F56" s="596"/>
      <c r="G56" s="603">
        <v>17.420000000000002</v>
      </c>
      <c r="H56" s="604"/>
      <c r="I56" s="603">
        <v>75</v>
      </c>
      <c r="J56" s="604"/>
      <c r="K56" s="603" t="s">
        <v>149</v>
      </c>
      <c r="L56" s="604"/>
    </row>
    <row r="57" spans="2:12" ht="16.5" x14ac:dyDescent="0.45">
      <c r="B57" s="224" t="s">
        <v>150</v>
      </c>
      <c r="C57" s="225"/>
      <c r="D57" s="596"/>
      <c r="E57" s="596"/>
      <c r="F57" s="596"/>
      <c r="G57" s="599">
        <v>12.06</v>
      </c>
      <c r="H57" s="600"/>
      <c r="I57" s="599">
        <v>55</v>
      </c>
      <c r="J57" s="600"/>
      <c r="K57" s="599" t="s">
        <v>149</v>
      </c>
      <c r="L57" s="600"/>
    </row>
    <row r="58" spans="2:12" ht="15.5" x14ac:dyDescent="0.35">
      <c r="B58" s="224" t="s">
        <v>151</v>
      </c>
      <c r="C58" s="225"/>
      <c r="D58" s="596">
        <v>133.26</v>
      </c>
      <c r="E58" s="596"/>
      <c r="F58" s="596"/>
      <c r="G58" s="597">
        <f>D58*1.145</f>
        <v>152.58269999999999</v>
      </c>
      <c r="H58" s="598"/>
      <c r="I58" s="599">
        <v>10000</v>
      </c>
      <c r="J58" s="600"/>
      <c r="K58" s="599" t="s">
        <v>149</v>
      </c>
      <c r="L58" s="600"/>
    </row>
    <row r="59" spans="2:12" ht="16.5" x14ac:dyDescent="0.45">
      <c r="B59" s="224" t="s">
        <v>152</v>
      </c>
      <c r="C59" s="225"/>
      <c r="D59" s="599">
        <v>0.59</v>
      </c>
      <c r="E59" s="602"/>
      <c r="F59" s="600"/>
      <c r="G59" s="597">
        <f>D59*2.62</f>
        <v>1.5458000000000001</v>
      </c>
      <c r="H59" s="598"/>
      <c r="I59" s="599">
        <v>150</v>
      </c>
      <c r="J59" s="600"/>
      <c r="K59" s="599" t="s">
        <v>149</v>
      </c>
      <c r="L59" s="600"/>
    </row>
    <row r="60" spans="2:12" ht="16.5" x14ac:dyDescent="0.45">
      <c r="B60" s="224" t="s">
        <v>153</v>
      </c>
      <c r="C60" s="225"/>
      <c r="D60" s="596">
        <v>0.87</v>
      </c>
      <c r="E60" s="596"/>
      <c r="F60" s="596"/>
      <c r="G60" s="597">
        <f>D60*1.88</f>
        <v>1.6355999999999999</v>
      </c>
      <c r="H60" s="598"/>
      <c r="I60" s="599">
        <v>200</v>
      </c>
      <c r="J60" s="600"/>
      <c r="K60" s="599" t="s">
        <v>149</v>
      </c>
      <c r="L60" s="600"/>
    </row>
    <row r="61" spans="2:12" ht="16.5" x14ac:dyDescent="0.45">
      <c r="B61" s="224" t="s">
        <v>154</v>
      </c>
      <c r="C61" s="225"/>
      <c r="D61" s="599">
        <v>28.09</v>
      </c>
      <c r="E61" s="602"/>
      <c r="F61" s="600"/>
      <c r="G61" s="608">
        <f>D61*2</f>
        <v>56.18</v>
      </c>
      <c r="H61" s="609"/>
      <c r="I61" s="599">
        <v>150</v>
      </c>
      <c r="J61" s="600"/>
      <c r="K61" s="599" t="s">
        <v>149</v>
      </c>
      <c r="L61" s="600"/>
    </row>
    <row r="62" spans="2:12" x14ac:dyDescent="0.35">
      <c r="B62" s="226"/>
      <c r="C62" s="227"/>
      <c r="D62" s="605"/>
      <c r="E62" s="606"/>
      <c r="F62" s="607"/>
      <c r="G62" s="226"/>
      <c r="H62" s="227"/>
      <c r="I62" s="226"/>
      <c r="J62" s="227"/>
      <c r="K62" s="226"/>
      <c r="L62" s="227"/>
    </row>
    <row r="63" spans="2:12" x14ac:dyDescent="0.35">
      <c r="B63" s="228" t="s">
        <v>136</v>
      </c>
      <c r="C63" s="229"/>
      <c r="D63" s="229">
        <v>76</v>
      </c>
      <c r="E63" s="229"/>
      <c r="F63" s="229"/>
      <c r="G63" s="229"/>
      <c r="H63" s="229"/>
      <c r="I63" s="229"/>
      <c r="J63" s="229"/>
      <c r="K63" s="229"/>
      <c r="L63" s="232"/>
    </row>
    <row r="64" spans="2:12" x14ac:dyDescent="0.35">
      <c r="B64" s="191"/>
      <c r="C64" s="191"/>
      <c r="D64" s="191"/>
      <c r="E64" s="191"/>
      <c r="F64" s="191"/>
      <c r="G64" s="191"/>
      <c r="H64" s="191"/>
      <c r="I64" s="191"/>
      <c r="J64" s="191"/>
      <c r="K64" s="191"/>
      <c r="L64" s="191"/>
    </row>
    <row r="65" spans="2:12" x14ac:dyDescent="0.35">
      <c r="B65" s="191"/>
      <c r="C65" s="191"/>
      <c r="D65" s="191"/>
      <c r="E65" s="191"/>
      <c r="F65" s="191"/>
      <c r="G65" s="191"/>
      <c r="H65" s="191"/>
      <c r="I65" s="191"/>
      <c r="J65" s="191"/>
      <c r="K65" s="191"/>
      <c r="L65" s="191"/>
    </row>
    <row r="66" spans="2:12" x14ac:dyDescent="0.35">
      <c r="B66" s="221" t="s">
        <v>160</v>
      </c>
      <c r="C66" s="200"/>
      <c r="D66" s="200"/>
      <c r="E66" s="221" t="s">
        <v>24</v>
      </c>
      <c r="F66" s="221" t="s">
        <v>251</v>
      </c>
      <c r="G66" s="200"/>
      <c r="H66" s="200"/>
      <c r="I66" s="200"/>
      <c r="J66" s="200"/>
      <c r="K66" s="200"/>
      <c r="L66" s="200"/>
    </row>
    <row r="67" spans="2:12" x14ac:dyDescent="0.35">
      <c r="B67" s="221" t="s">
        <v>131</v>
      </c>
      <c r="C67" s="200"/>
      <c r="D67" s="200"/>
      <c r="E67" s="221" t="s">
        <v>24</v>
      </c>
      <c r="F67" s="201" t="s">
        <v>255</v>
      </c>
      <c r="G67" s="200"/>
      <c r="H67" s="200"/>
      <c r="I67" s="200"/>
      <c r="J67" s="200"/>
      <c r="K67" s="200"/>
      <c r="L67" s="200"/>
    </row>
    <row r="68" spans="2:12" x14ac:dyDescent="0.35">
      <c r="B68" s="221" t="s">
        <v>132</v>
      </c>
      <c r="C68" s="200"/>
      <c r="D68" s="200"/>
      <c r="E68" s="221" t="s">
        <v>24</v>
      </c>
      <c r="F68" s="202">
        <v>0.53472222222222221</v>
      </c>
      <c r="G68" s="200"/>
      <c r="H68" s="200"/>
      <c r="I68" s="200"/>
      <c r="J68" s="200"/>
      <c r="K68" s="200"/>
      <c r="L68" s="200"/>
    </row>
    <row r="69" spans="2:12" x14ac:dyDescent="0.35">
      <c r="B69" s="221" t="s">
        <v>133</v>
      </c>
      <c r="C69" s="200"/>
      <c r="D69" s="200"/>
      <c r="E69" s="221" t="s">
        <v>24</v>
      </c>
      <c r="F69" s="222" t="s">
        <v>161</v>
      </c>
      <c r="G69" s="200"/>
      <c r="H69" s="200"/>
      <c r="I69" s="200"/>
      <c r="J69" s="200"/>
      <c r="K69" s="200"/>
      <c r="L69" s="200"/>
    </row>
    <row r="70" spans="2:12" x14ac:dyDescent="0.35">
      <c r="B70" s="221" t="s">
        <v>134</v>
      </c>
      <c r="C70" s="200"/>
      <c r="D70" s="200"/>
      <c r="E70" s="221" t="s">
        <v>24</v>
      </c>
      <c r="F70" s="203" t="s">
        <v>155</v>
      </c>
      <c r="G70" s="200"/>
      <c r="H70" s="200"/>
      <c r="I70" s="200"/>
      <c r="J70" s="200"/>
      <c r="K70" s="200"/>
      <c r="L70" s="200"/>
    </row>
    <row r="71" spans="2:12" x14ac:dyDescent="0.35">
      <c r="B71" s="221" t="s">
        <v>135</v>
      </c>
      <c r="C71" s="200"/>
      <c r="D71" s="200"/>
      <c r="E71" s="200"/>
      <c r="F71" s="200"/>
      <c r="G71" s="200"/>
      <c r="H71" s="200"/>
      <c r="I71" s="200"/>
      <c r="J71" s="200"/>
      <c r="K71" s="200"/>
      <c r="L71" s="200"/>
    </row>
    <row r="72" spans="2:12" x14ac:dyDescent="0.35">
      <c r="B72" s="200"/>
      <c r="C72" s="200"/>
      <c r="D72" s="200"/>
      <c r="E72" s="200"/>
      <c r="F72" s="200"/>
      <c r="G72" s="200"/>
      <c r="H72" s="200"/>
      <c r="I72" s="200"/>
      <c r="J72" s="200"/>
      <c r="K72" s="200"/>
      <c r="L72" s="200"/>
    </row>
    <row r="73" spans="2:12" x14ac:dyDescent="0.35">
      <c r="B73" s="591" t="s">
        <v>127</v>
      </c>
      <c r="C73" s="591"/>
      <c r="D73" s="601" t="s">
        <v>358</v>
      </c>
      <c r="E73" s="601"/>
      <c r="F73" s="601"/>
      <c r="G73" s="601"/>
      <c r="H73" s="601"/>
      <c r="I73" s="593" t="s">
        <v>361</v>
      </c>
      <c r="J73" s="594"/>
      <c r="K73" s="594" t="s">
        <v>128</v>
      </c>
      <c r="L73" s="594"/>
    </row>
    <row r="74" spans="2:12" x14ac:dyDescent="0.35">
      <c r="B74" s="592"/>
      <c r="C74" s="592"/>
      <c r="D74" s="601" t="s">
        <v>359</v>
      </c>
      <c r="E74" s="601"/>
      <c r="F74" s="601"/>
      <c r="G74" s="601" t="s">
        <v>360</v>
      </c>
      <c r="H74" s="601"/>
      <c r="I74" s="595"/>
      <c r="J74" s="595"/>
      <c r="K74" s="595"/>
      <c r="L74" s="595"/>
    </row>
    <row r="75" spans="2:12" x14ac:dyDescent="0.35">
      <c r="B75" s="223" t="s">
        <v>162</v>
      </c>
      <c r="C75" s="151"/>
      <c r="D75" s="596"/>
      <c r="E75" s="596"/>
      <c r="F75" s="596"/>
      <c r="G75" s="603">
        <v>17.46</v>
      </c>
      <c r="H75" s="604"/>
      <c r="I75" s="603">
        <v>75</v>
      </c>
      <c r="J75" s="604"/>
      <c r="K75" s="603" t="s">
        <v>149</v>
      </c>
      <c r="L75" s="604"/>
    </row>
    <row r="76" spans="2:12" x14ac:dyDescent="0.35">
      <c r="B76" s="224" t="s">
        <v>156</v>
      </c>
      <c r="C76" s="225"/>
      <c r="D76" s="596"/>
      <c r="E76" s="596"/>
      <c r="F76" s="596"/>
      <c r="G76" s="599">
        <v>12.09</v>
      </c>
      <c r="H76" s="600"/>
      <c r="I76" s="599">
        <v>55</v>
      </c>
      <c r="J76" s="600"/>
      <c r="K76" s="599" t="s">
        <v>149</v>
      </c>
      <c r="L76" s="600"/>
    </row>
    <row r="77" spans="2:12" ht="15.5" x14ac:dyDescent="0.35">
      <c r="B77" s="224" t="s">
        <v>151</v>
      </c>
      <c r="C77" s="225"/>
      <c r="D77" s="596">
        <v>133.27000000000001</v>
      </c>
      <c r="E77" s="596"/>
      <c r="F77" s="596"/>
      <c r="G77" s="597">
        <f>D77*1.145</f>
        <v>152.59415000000001</v>
      </c>
      <c r="H77" s="598"/>
      <c r="I77" s="599">
        <v>10000</v>
      </c>
      <c r="J77" s="600"/>
      <c r="K77" s="599" t="s">
        <v>149</v>
      </c>
      <c r="L77" s="600"/>
    </row>
    <row r="78" spans="2:12" ht="15.5" x14ac:dyDescent="0.35">
      <c r="B78" s="224" t="s">
        <v>157</v>
      </c>
      <c r="C78" s="225"/>
      <c r="D78" s="599">
        <v>0.6</v>
      </c>
      <c r="E78" s="602"/>
      <c r="F78" s="600"/>
      <c r="G78" s="597">
        <f>D78*2.62</f>
        <v>1.5720000000000001</v>
      </c>
      <c r="H78" s="598"/>
      <c r="I78" s="599">
        <v>150</v>
      </c>
      <c r="J78" s="600"/>
      <c r="K78" s="599" t="s">
        <v>149</v>
      </c>
      <c r="L78" s="600"/>
    </row>
    <row r="79" spans="2:12" ht="15.5" x14ac:dyDescent="0.35">
      <c r="B79" s="224" t="s">
        <v>158</v>
      </c>
      <c r="C79" s="225"/>
      <c r="D79" s="596">
        <v>0.88</v>
      </c>
      <c r="E79" s="596"/>
      <c r="F79" s="596"/>
      <c r="G79" s="597">
        <f>D79*1.88</f>
        <v>1.6543999999999999</v>
      </c>
      <c r="H79" s="598"/>
      <c r="I79" s="599">
        <v>200</v>
      </c>
      <c r="J79" s="600"/>
      <c r="K79" s="599" t="s">
        <v>149</v>
      </c>
      <c r="L79" s="600"/>
    </row>
    <row r="80" spans="2:12" ht="16.5" x14ac:dyDescent="0.45">
      <c r="B80" s="224" t="s">
        <v>154</v>
      </c>
      <c r="C80" s="225"/>
      <c r="D80" s="599">
        <v>23.35</v>
      </c>
      <c r="E80" s="602"/>
      <c r="F80" s="600"/>
      <c r="G80" s="608">
        <f>D80*2</f>
        <v>46.7</v>
      </c>
      <c r="H80" s="609"/>
      <c r="I80" s="599">
        <v>150</v>
      </c>
      <c r="J80" s="600"/>
      <c r="K80" s="599" t="s">
        <v>149</v>
      </c>
      <c r="L80" s="600"/>
    </row>
    <row r="81" spans="2:12" x14ac:dyDescent="0.35">
      <c r="B81" s="226"/>
      <c r="C81" s="227"/>
      <c r="D81" s="605"/>
      <c r="E81" s="606"/>
      <c r="F81" s="607"/>
      <c r="G81" s="226"/>
      <c r="H81" s="227"/>
      <c r="I81" s="226"/>
      <c r="J81" s="227"/>
      <c r="K81" s="226"/>
      <c r="L81" s="227"/>
    </row>
    <row r="82" spans="2:12" x14ac:dyDescent="0.35">
      <c r="B82" s="228" t="s">
        <v>136</v>
      </c>
      <c r="C82" s="229"/>
      <c r="D82" s="229">
        <v>75</v>
      </c>
      <c r="E82" s="229"/>
      <c r="F82" s="229"/>
      <c r="G82" s="229"/>
      <c r="H82" s="229"/>
      <c r="I82" s="229"/>
      <c r="J82" s="229"/>
      <c r="K82" s="229"/>
      <c r="L82" s="232"/>
    </row>
    <row r="83" spans="2:12" x14ac:dyDescent="0.35">
      <c r="B83" s="191"/>
      <c r="C83" s="191"/>
      <c r="D83" s="191"/>
      <c r="E83" s="191"/>
      <c r="F83" s="191"/>
      <c r="G83" s="191"/>
      <c r="H83" s="191"/>
      <c r="I83" s="191"/>
      <c r="J83" s="191"/>
      <c r="K83" s="191"/>
      <c r="L83" s="191"/>
    </row>
    <row r="84" spans="2:12" x14ac:dyDescent="0.35">
      <c r="B84" s="191"/>
      <c r="C84" s="191"/>
      <c r="D84" s="191"/>
      <c r="E84" s="191"/>
      <c r="F84" s="191"/>
      <c r="G84" s="191"/>
      <c r="H84" s="191"/>
      <c r="I84" s="191"/>
      <c r="J84" s="191"/>
      <c r="K84" s="191"/>
      <c r="L84" s="191"/>
    </row>
    <row r="85" spans="2:12" ht="26" x14ac:dyDescent="0.6">
      <c r="B85" s="370" t="s">
        <v>362</v>
      </c>
      <c r="C85" s="191"/>
      <c r="D85" s="191"/>
      <c r="E85" s="233"/>
      <c r="F85" s="233"/>
      <c r="G85" s="191"/>
      <c r="H85" s="191"/>
      <c r="I85" s="191"/>
      <c r="J85" s="191"/>
      <c r="K85" s="191"/>
      <c r="L85" s="191"/>
    </row>
    <row r="86" spans="2:12" x14ac:dyDescent="0.35">
      <c r="B86" s="233"/>
      <c r="C86" s="191"/>
      <c r="D86" s="191"/>
      <c r="E86" s="233"/>
      <c r="F86" s="234"/>
      <c r="G86" s="191"/>
      <c r="H86" s="191"/>
      <c r="I86" s="191"/>
      <c r="J86" s="191"/>
      <c r="K86" s="191"/>
      <c r="L86" s="191"/>
    </row>
    <row r="87" spans="2:12" x14ac:dyDescent="0.35">
      <c r="B87" s="233"/>
      <c r="C87" s="191"/>
      <c r="D87" s="191"/>
      <c r="E87" s="233"/>
      <c r="F87" s="235"/>
      <c r="G87" s="191"/>
      <c r="H87" s="191"/>
      <c r="I87" s="191"/>
      <c r="J87" s="191"/>
      <c r="K87" s="191"/>
      <c r="L87" s="191"/>
    </row>
    <row r="88" spans="2:12" x14ac:dyDescent="0.35">
      <c r="B88" s="233"/>
      <c r="C88" s="191"/>
      <c r="D88" s="191"/>
      <c r="E88" s="233"/>
      <c r="F88" s="236"/>
      <c r="G88" s="191"/>
      <c r="H88" s="191"/>
      <c r="I88" s="191"/>
      <c r="J88" s="191"/>
      <c r="K88" s="191"/>
      <c r="L88" s="191"/>
    </row>
    <row r="89" spans="2:12" x14ac:dyDescent="0.35">
      <c r="B89" s="233"/>
      <c r="C89" s="191"/>
      <c r="D89" s="191"/>
      <c r="E89" s="233"/>
      <c r="F89" s="237"/>
      <c r="G89" s="191"/>
      <c r="H89" s="191"/>
      <c r="I89" s="191"/>
      <c r="J89" s="191"/>
      <c r="K89" s="191"/>
      <c r="L89" s="191"/>
    </row>
    <row r="90" spans="2:12" x14ac:dyDescent="0.35">
      <c r="B90" s="233"/>
      <c r="C90" s="191"/>
      <c r="D90" s="191"/>
      <c r="E90" s="191"/>
      <c r="F90" s="191"/>
      <c r="G90" s="191"/>
      <c r="H90" s="191"/>
      <c r="I90" s="191"/>
      <c r="J90" s="191"/>
      <c r="K90" s="191"/>
      <c r="L90" s="191"/>
    </row>
    <row r="91" spans="2:12" x14ac:dyDescent="0.35">
      <c r="B91" s="191"/>
      <c r="C91" s="191"/>
      <c r="D91" s="191"/>
      <c r="E91" s="191"/>
      <c r="F91" s="191"/>
      <c r="G91" s="191"/>
      <c r="H91" s="191"/>
      <c r="I91" s="191"/>
      <c r="J91" s="191"/>
      <c r="K91" s="191"/>
      <c r="L91" s="191"/>
    </row>
  </sheetData>
  <mergeCells count="125">
    <mergeCell ref="D81:F81"/>
    <mergeCell ref="D79:F79"/>
    <mergeCell ref="G79:H79"/>
    <mergeCell ref="I79:J79"/>
    <mergeCell ref="K79:L79"/>
    <mergeCell ref="D80:F80"/>
    <mergeCell ref="G80:H80"/>
    <mergeCell ref="I80:J80"/>
    <mergeCell ref="K80:L80"/>
    <mergeCell ref="D77:F77"/>
    <mergeCell ref="G77:H77"/>
    <mergeCell ref="I77:J77"/>
    <mergeCell ref="K77:L77"/>
    <mergeCell ref="D78:F78"/>
    <mergeCell ref="G78:H78"/>
    <mergeCell ref="I78:J78"/>
    <mergeCell ref="K78:L78"/>
    <mergeCell ref="D75:F75"/>
    <mergeCell ref="G75:H75"/>
    <mergeCell ref="I75:J75"/>
    <mergeCell ref="K75:L75"/>
    <mergeCell ref="D76:F76"/>
    <mergeCell ref="G76:H76"/>
    <mergeCell ref="I76:J76"/>
    <mergeCell ref="K76:L76"/>
    <mergeCell ref="D62:F62"/>
    <mergeCell ref="B73:C74"/>
    <mergeCell ref="I73:J74"/>
    <mergeCell ref="K73:L74"/>
    <mergeCell ref="D60:F60"/>
    <mergeCell ref="G60:H60"/>
    <mergeCell ref="I60:J60"/>
    <mergeCell ref="K60:L60"/>
    <mergeCell ref="D61:F61"/>
    <mergeCell ref="G61:H61"/>
    <mergeCell ref="I61:J61"/>
    <mergeCell ref="K61:L61"/>
    <mergeCell ref="D73:H73"/>
    <mergeCell ref="D74:F74"/>
    <mergeCell ref="G74:H74"/>
    <mergeCell ref="D58:F58"/>
    <mergeCell ref="G58:H58"/>
    <mergeCell ref="I58:J58"/>
    <mergeCell ref="K58:L58"/>
    <mergeCell ref="D59:F59"/>
    <mergeCell ref="G59:H59"/>
    <mergeCell ref="I59:J59"/>
    <mergeCell ref="K59:L59"/>
    <mergeCell ref="D56:F56"/>
    <mergeCell ref="G56:H56"/>
    <mergeCell ref="I56:J56"/>
    <mergeCell ref="K56:L56"/>
    <mergeCell ref="D57:F57"/>
    <mergeCell ref="G57:H57"/>
    <mergeCell ref="I57:J57"/>
    <mergeCell ref="K57:L57"/>
    <mergeCell ref="D44:F44"/>
    <mergeCell ref="B54:C55"/>
    <mergeCell ref="I54:J55"/>
    <mergeCell ref="K54:L55"/>
    <mergeCell ref="D42:F42"/>
    <mergeCell ref="G42:H42"/>
    <mergeCell ref="I42:J42"/>
    <mergeCell ref="K42:L42"/>
    <mergeCell ref="D43:F43"/>
    <mergeCell ref="G43:H43"/>
    <mergeCell ref="I43:J43"/>
    <mergeCell ref="K43:L43"/>
    <mergeCell ref="D54:H54"/>
    <mergeCell ref="D55:F55"/>
    <mergeCell ref="G55:H55"/>
    <mergeCell ref="D40:F40"/>
    <mergeCell ref="G40:H40"/>
    <mergeCell ref="I40:J40"/>
    <mergeCell ref="K40:L40"/>
    <mergeCell ref="D41:F41"/>
    <mergeCell ref="G41:H41"/>
    <mergeCell ref="I41:J41"/>
    <mergeCell ref="K41:L41"/>
    <mergeCell ref="D38:F38"/>
    <mergeCell ref="G38:H38"/>
    <mergeCell ref="I38:J38"/>
    <mergeCell ref="K38:L38"/>
    <mergeCell ref="D39:F39"/>
    <mergeCell ref="G39:H39"/>
    <mergeCell ref="I39:J39"/>
    <mergeCell ref="K39:L39"/>
    <mergeCell ref="D26:F26"/>
    <mergeCell ref="B36:C37"/>
    <mergeCell ref="I36:J37"/>
    <mergeCell ref="K36:L37"/>
    <mergeCell ref="D24:F24"/>
    <mergeCell ref="G24:H24"/>
    <mergeCell ref="I24:J24"/>
    <mergeCell ref="K24:L24"/>
    <mergeCell ref="D25:F25"/>
    <mergeCell ref="G25:H25"/>
    <mergeCell ref="I25:J25"/>
    <mergeCell ref="K25:L25"/>
    <mergeCell ref="D36:H36"/>
    <mergeCell ref="D37:F37"/>
    <mergeCell ref="G37:H37"/>
    <mergeCell ref="D23:F23"/>
    <mergeCell ref="G23:H23"/>
    <mergeCell ref="I23:J23"/>
    <mergeCell ref="K23:L23"/>
    <mergeCell ref="D20:F20"/>
    <mergeCell ref="G20:H20"/>
    <mergeCell ref="I20:J20"/>
    <mergeCell ref="K20:L20"/>
    <mergeCell ref="D21:F21"/>
    <mergeCell ref="G21:H21"/>
    <mergeCell ref="I21:J21"/>
    <mergeCell ref="K21:L21"/>
    <mergeCell ref="B3:N3"/>
    <mergeCell ref="B18:C19"/>
    <mergeCell ref="I18:J19"/>
    <mergeCell ref="K18:L19"/>
    <mergeCell ref="D22:F22"/>
    <mergeCell ref="G22:H22"/>
    <mergeCell ref="I22:J22"/>
    <mergeCell ref="K22:L22"/>
    <mergeCell ref="D18:H18"/>
    <mergeCell ref="D19:F19"/>
    <mergeCell ref="G19:H19"/>
  </mergeCells>
  <pageMargins left="0.7" right="0.7" top="0.75" bottom="0.75" header="0.3" footer="0.3"/>
  <pageSetup paperSize="9" orientation="portrait" horizontalDpi="4294967293"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
  <sheetViews>
    <sheetView topLeftCell="A64" zoomScale="60" zoomScaleNormal="60" workbookViewId="0">
      <selection activeCell="EK1" sqref="EK1"/>
    </sheetView>
  </sheetViews>
  <sheetFormatPr defaultRowHeight="14.5" x14ac:dyDescent="0.35"/>
  <sheetData/>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
  <sheetViews>
    <sheetView topLeftCell="A10" zoomScale="59" zoomScaleNormal="59" workbookViewId="0">
      <selection activeCell="AM1" sqref="AM1"/>
    </sheetView>
  </sheetViews>
  <sheetFormatPr defaultRowHeight="14.5" x14ac:dyDescent="0.35"/>
  <sheetData/>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
  <sheetViews>
    <sheetView topLeftCell="A16" zoomScale="45" zoomScaleNormal="45" workbookViewId="0">
      <selection activeCell="LJ10" sqref="LJ10"/>
    </sheetView>
  </sheetViews>
  <sheetFormatPr defaultRowHeight="14.5" x14ac:dyDescent="0.35"/>
  <sheetData/>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
  <sheetViews>
    <sheetView workbookViewId="0">
      <selection activeCell="C5" sqref="B2:C5"/>
    </sheetView>
  </sheetViews>
  <sheetFormatPr defaultRowHeight="14.5" x14ac:dyDescent="0.35"/>
  <sheetData/>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10</vt:i4>
      </vt:variant>
      <vt:variant>
        <vt:lpstr>Named Ranges</vt:lpstr>
      </vt:variant>
      <vt:variant>
        <vt:i4>3</vt:i4>
      </vt:variant>
    </vt:vector>
  </HeadingPairs>
  <TitlesOfParts>
    <vt:vector size="13" baseType="lpstr">
      <vt:lpstr>SFG1.LINGK &amp; SOS</vt:lpstr>
      <vt:lpstr>SFG2.SOS - TANAH</vt:lpstr>
      <vt:lpstr>SFG3.MITIGASI</vt:lpstr>
      <vt:lpstr>Hasil Lab. Air Baku</vt:lpstr>
      <vt:lpstr>Kebisingan </vt:lpstr>
      <vt:lpstr>Kualitas Udara</vt:lpstr>
      <vt:lpstr>Proses Pengecualian AMDAL</vt:lpstr>
      <vt:lpstr>Srt KLHK dan SPPL</vt:lpstr>
      <vt:lpstr>Proses Pemanfaatan Hutan</vt:lpstr>
      <vt:lpstr>Sheet1</vt:lpstr>
      <vt:lpstr>'SFG1.LINGK &amp; SOS'!Print_Area</vt:lpstr>
      <vt:lpstr>'SFG2.SOS - TANAH'!Print_Area</vt:lpstr>
      <vt:lpstr>SFG3.MITIGASI!Print_Area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zen1</dc:creator>
  <cp:lastModifiedBy>Safeguard RMAC-1 NUWSP</cp:lastModifiedBy>
  <cp:lastPrinted>2021-06-08T20:54:49Z</cp:lastPrinted>
  <dcterms:created xsi:type="dcterms:W3CDTF">2019-09-13T06:41:36Z</dcterms:created>
  <dcterms:modified xsi:type="dcterms:W3CDTF">2024-01-30T06:56:53Z</dcterms:modified>
</cp:coreProperties>
</file>